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10" windowHeight="11010" tabRatio="459"/>
  </bookViews>
  <sheets>
    <sheet name="page1" sheetId="13" r:id="rId1"/>
    <sheet name="page2" sheetId="15" r:id="rId2"/>
    <sheet name="page3" sheetId="32" r:id="rId3"/>
    <sheet name="source1" sheetId="14" r:id="rId4"/>
    <sheet name="source2" sheetId="16" r:id="rId5"/>
    <sheet name="source3" sheetId="35" r:id="rId6"/>
  </sheets>
  <definedNames>
    <definedName name="\a" localSheetId="0">page1!#REF!</definedName>
    <definedName name="\a" localSheetId="1">page2!#REF!</definedName>
    <definedName name="\a" localSheetId="2">page3!#REF!</definedName>
    <definedName name="\a" localSheetId="3">source1!#REF!</definedName>
    <definedName name="\a" localSheetId="4">source2!#REF!</definedName>
    <definedName name="\s" localSheetId="0">page1!#REF!</definedName>
    <definedName name="\s" localSheetId="1">page2!#REF!</definedName>
    <definedName name="\s" localSheetId="2">page3!#REF!</definedName>
    <definedName name="\s" localSheetId="3">source1!#REF!</definedName>
    <definedName name="\s" localSheetId="4">source2!#REF!</definedName>
    <definedName name="\v" localSheetId="0">page1!#REF!</definedName>
    <definedName name="\v" localSheetId="1">page2!#REF!</definedName>
    <definedName name="\v" localSheetId="2">page3!#REF!</definedName>
    <definedName name="\v" localSheetId="3">source1!#REF!</definedName>
    <definedName name="\v" localSheetId="4">source2!#REF!</definedName>
    <definedName name="_xlnm._FilterDatabase" localSheetId="5" hidden="1">source3!#REF!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page1!$A$1:$L$45</definedName>
    <definedName name="_xlnm.Print_Area" localSheetId="1">page2!$A$1:$M$48</definedName>
    <definedName name="_xlnm.Print_Area" localSheetId="2">page3!$A$1:$O$45</definedName>
    <definedName name="Print_Area_MI" localSheetId="0">page1!$A$6:$K$27</definedName>
    <definedName name="Print_Area_MI" localSheetId="1">page2!$A$6:$A$28</definedName>
    <definedName name="Print_Area_MI" localSheetId="2">page3!$A$6:$A$33</definedName>
    <definedName name="Print_Area_MI" localSheetId="3">source1!#REF!</definedName>
    <definedName name="Print_Area_MI" localSheetId="4">source2!#REF!</definedName>
    <definedName name="Print_Area_M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9" i="32" l="1"/>
  <c r="R28" i="15" l="1"/>
  <c r="R29" i="32" l="1"/>
  <c r="S29" i="32"/>
  <c r="T29" i="32"/>
  <c r="U29" i="32"/>
  <c r="V29" i="32"/>
  <c r="W29" i="32"/>
  <c r="X29" i="32"/>
  <c r="Y29" i="32"/>
  <c r="Z29" i="32"/>
  <c r="AA29" i="32"/>
  <c r="AB29" i="32"/>
  <c r="AD29" i="32"/>
  <c r="I13" i="35" l="1"/>
  <c r="C13" i="35"/>
  <c r="K4" i="16"/>
  <c r="I6" i="16" s="1"/>
  <c r="L4" i="14"/>
  <c r="G6" i="14" l="1"/>
  <c r="D6" i="14"/>
  <c r="B6" i="14"/>
  <c r="E6" i="14"/>
  <c r="H6" i="16"/>
  <c r="F6" i="16"/>
  <c r="G6" i="16"/>
  <c r="C6" i="16"/>
  <c r="E6" i="16"/>
  <c r="K6" i="16"/>
  <c r="D6" i="16"/>
  <c r="B6" i="16"/>
  <c r="J6" i="16"/>
  <c r="I6" i="14"/>
  <c r="J6" i="14"/>
  <c r="C6" i="14"/>
  <c r="K6" i="14"/>
  <c r="F6" i="14"/>
  <c r="C21" i="35" l="1"/>
  <c r="K20" i="35"/>
  <c r="I20" i="35"/>
  <c r="C20" i="35"/>
  <c r="K19" i="35"/>
  <c r="I19" i="35"/>
  <c r="C19" i="35"/>
  <c r="I18" i="35"/>
  <c r="C18" i="35"/>
  <c r="K17" i="35"/>
  <c r="I17" i="35"/>
  <c r="C17" i="35"/>
  <c r="K16" i="35"/>
  <c r="I16" i="35"/>
  <c r="C16" i="35"/>
  <c r="I15" i="35"/>
  <c r="C15" i="35"/>
  <c r="K14" i="35"/>
  <c r="I14" i="35"/>
  <c r="C14" i="35"/>
  <c r="C12" i="35"/>
  <c r="C11" i="35"/>
  <c r="K10" i="35"/>
  <c r="I10" i="35"/>
  <c r="C10" i="35"/>
  <c r="K9" i="35"/>
  <c r="I9" i="35"/>
  <c r="M4" i="35"/>
  <c r="Q29" i="32"/>
  <c r="AA28" i="15"/>
  <c r="Z28" i="15"/>
  <c r="Y28" i="15"/>
  <c r="X28" i="15"/>
  <c r="W28" i="15"/>
  <c r="V28" i="15"/>
  <c r="U28" i="15"/>
  <c r="T28" i="15"/>
  <c r="S28" i="15"/>
  <c r="X27" i="13"/>
  <c r="W27" i="13"/>
  <c r="V27" i="13"/>
  <c r="U27" i="13"/>
  <c r="T27" i="13"/>
  <c r="S27" i="13"/>
  <c r="R27" i="13"/>
  <c r="Q27" i="13"/>
  <c r="P27" i="13"/>
  <c r="O27" i="13"/>
  <c r="N27" i="13"/>
  <c r="I21" i="35" l="1"/>
  <c r="K21" i="35"/>
  <c r="C22" i="35"/>
</calcChain>
</file>

<file path=xl/sharedStrings.xml><?xml version="1.0" encoding="utf-8"?>
<sst xmlns="http://schemas.openxmlformats.org/spreadsheetml/2006/main" count="547" uniqueCount="49">
  <si>
    <t>FY</t>
  </si>
  <si>
    <t>Total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</si>
  <si>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</si>
  <si>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</si>
  <si>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</si>
  <si>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</si>
  <si>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</si>
  <si>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</si>
  <si>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</si>
  <si>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</si>
  <si>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</si>
  <si>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</si>
  <si>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</si>
  <si>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</si>
  <si>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</si>
  <si>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Manufacturing</t>
  </si>
  <si>
    <t>Power</t>
  </si>
  <si>
    <t>Hotel and Tourism</t>
  </si>
  <si>
    <t>Real Estate Development</t>
  </si>
  <si>
    <t>Construction</t>
  </si>
  <si>
    <t>Industrial Estate</t>
  </si>
  <si>
    <t>Mining</t>
  </si>
  <si>
    <t>Agriculture</t>
  </si>
  <si>
    <t>Foreign 
Investment</t>
  </si>
  <si>
    <t>Oil and Gas</t>
  </si>
  <si>
    <t xml:space="preserve">      (Cont'd)</t>
  </si>
  <si>
    <t>*</t>
  </si>
  <si>
    <t xml:space="preserve">Industrial Estate </t>
  </si>
  <si>
    <t xml:space="preserve">Source:  Directorate of Investment and  Company Administration. </t>
  </si>
  <si>
    <t>No. of
Enter-
prises</t>
  </si>
  <si>
    <t>Foreign
Investment</t>
  </si>
  <si>
    <t>Livestock and Fisheries</t>
  </si>
  <si>
    <t>Other Services</t>
  </si>
  <si>
    <t xml:space="preserve">   Other Services</t>
  </si>
  <si>
    <t>*Including the value of increased in investment.</t>
  </si>
  <si>
    <t>Transport and Communication</t>
  </si>
  <si>
    <t>Real Estate 
Development</t>
  </si>
  <si>
    <t>No.of
Enter-
prises</t>
  </si>
  <si>
    <t>2020-2021
(April-March)</t>
  </si>
  <si>
    <t xml:space="preserve">2022-2023 
(April-May)
</t>
  </si>
  <si>
    <t xml:space="preserve"> 2020-2021
(April-March)</t>
  </si>
  <si>
    <t xml:space="preserve"> 2021-2022
(April-March)</t>
  </si>
  <si>
    <t>2022-2023
(April-June)</t>
  </si>
  <si>
    <t>2021-2022
(April-March)</t>
  </si>
  <si>
    <t>3 of 3</t>
  </si>
  <si>
    <t>5.2 FOREIGN INVESTMENT OF PERMITTED ENTERPRISES BY SECTOR</t>
  </si>
  <si>
    <t>Million US$</t>
  </si>
  <si>
    <t>2 of 3</t>
  </si>
  <si>
    <t>1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</si>
</sst>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5" formatCode="0_);\(0\)"/>
    <numFmt numFmtId="166" formatCode="0.000"/>
    <numFmt numFmtId="167" formatCode="0.00_)"/>
    <numFmt numFmtId="168" formatCode="0_)"/>
    <numFmt numFmtId="169" formatCode="0.000_)"/>
    <numFmt numFmtId="170" formatCode="0.0_)"/>
    <numFmt numFmtId="172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Zurich Ex BT"/>
      <family val="2"/>
    </font>
    <font>
      <sz val="12"/>
      <name val="Helv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Zurich Ex BT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Zurich Ex BT"/>
    </font>
    <font>
      <sz val="11"/>
      <name val="Arial Narrow"/>
      <family val="2"/>
    </font>
    <font>
      <sz val="10"/>
      <name val="Arial Black"/>
      <family val="2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Arial"/>
      <family val="2"/>
    </font>
    <font>
      <sz val="11"/>
      <color rgb="FFFFFFFF"/>
      <name val="Arial Narrow"/>
      <family val="2"/>
    </font>
    <font>
      <b/>
      <sz val="12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1" fillId="0" borderId="0"/>
    <xf numFmtId="165" fontId="3" fillId="0" borderId="0"/>
    <xf numFmtId="0" fontId="4" fillId="0" borderId="0"/>
    <xf numFmtId="167" fontId="3" fillId="0" borderId="0"/>
    <xf numFmtId="167" fontId="3" fillId="0" borderId="0"/>
    <xf numFmtId="167" fontId="3" fillId="0" borderId="0"/>
    <xf numFmtId="165" fontId="3" fillId="0" borderId="0"/>
    <xf numFmtId="168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9" fillId="0" borderId="0"/>
    <xf numFmtId="0" fontId="12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/>
  </cellStyleXfs>
  <cellXfs count="463">
    <xf numFmtId="0" fontId="0" fillId="0" borderId="0" xfId="0"/>
    <xf numFmtId="0" fontId="5" fillId="0" borderId="0" xfId="0" applyFont="1"/>
    <xf numFmtId="2" fontId="5" fillId="0" borderId="0" xfId="0" applyNumberFormat="1" applyFont="1"/>
    <xf numFmtId="168" fontId="1" fillId="0" borderId="0" xfId="7" applyNumberFormat="1" applyFont="1" applyAlignment="1">
      <alignment vertical="center"/>
    </xf>
    <xf numFmtId="168" fontId="10" fillId="0" borderId="0" xfId="7" applyNumberFormat="1" applyFont="1" applyAlignment="1">
      <alignment vertical="center"/>
    </xf>
    <xf numFmtId="168" fontId="1" fillId="0" borderId="0" xfId="7" applyNumberFormat="1" applyFont="1" applyAlignment="1">
      <alignment horizontal="left"/>
    </xf>
    <xf numFmtId="168" fontId="11" fillId="0" borderId="0" xfId="9" applyNumberFormat="1" applyFont="1" applyAlignment="1">
      <alignment vertical="center"/>
    </xf>
    <xf numFmtId="168" fontId="1" fillId="0" borderId="0" xfId="12" applyNumberFormat="1" applyFont="1" applyAlignment="1">
      <alignment vertical="center"/>
    </xf>
    <xf numFmtId="49" fontId="2" fillId="0" borderId="0" xfId="8" quotePrefix="1" applyNumberFormat="1" applyFont="1" applyAlignment="1">
      <alignment horizontal="left" vertical="center" wrapText="1"/>
    </xf>
    <xf numFmtId="166" fontId="2" fillId="0" borderId="0" xfId="13" applyNumberFormat="1" applyFont="1" applyAlignment="1">
      <alignment horizontal="right" vertical="center"/>
    </xf>
    <xf numFmtId="170" fontId="2" fillId="0" borderId="0" xfId="13" applyNumberFormat="1" applyFont="1" applyAlignment="1">
      <alignment horizontal="center" vertical="center"/>
    </xf>
    <xf numFmtId="169" fontId="2" fillId="0" borderId="0" xfId="13" applyNumberFormat="1" applyFont="1" applyAlignment="1">
      <alignment horizontal="right" vertical="center"/>
    </xf>
    <xf numFmtId="169" fontId="2" fillId="0" borderId="0" xfId="14" applyNumberFormat="1" applyFont="1" applyAlignment="1">
      <alignment horizontal="right" vertical="center"/>
    </xf>
    <xf numFmtId="166" fontId="2" fillId="0" borderId="0" xfId="14" applyNumberFormat="1" applyFont="1" applyAlignment="1">
      <alignment vertical="center"/>
    </xf>
    <xf numFmtId="170" fontId="2" fillId="0" borderId="0" xfId="14" applyNumberFormat="1" applyFont="1" applyAlignment="1">
      <alignment horizontal="center" vertical="center"/>
    </xf>
    <xf numFmtId="170" fontId="2" fillId="0" borderId="0" xfId="15" applyNumberFormat="1" applyFont="1" applyAlignment="1">
      <alignment horizontal="center" vertical="center"/>
    </xf>
    <xf numFmtId="166" fontId="2" fillId="0" borderId="0" xfId="15" applyNumberFormat="1" applyFont="1" applyAlignment="1">
      <alignment horizontal="right" vertical="center"/>
    </xf>
    <xf numFmtId="168" fontId="2" fillId="0" borderId="0" xfId="15" applyNumberFormat="1" applyFont="1" applyAlignment="1">
      <alignment horizontal="center" vertical="center"/>
    </xf>
    <xf numFmtId="168" fontId="11" fillId="0" borderId="0" xfId="15" applyNumberFormat="1" applyFont="1" applyAlignment="1">
      <alignment vertical="center"/>
    </xf>
    <xf numFmtId="168" fontId="1" fillId="0" borderId="0" xfId="18" applyNumberFormat="1" applyFont="1" applyAlignment="1">
      <alignment vertical="center"/>
    </xf>
    <xf numFmtId="168" fontId="10" fillId="0" borderId="0" xfId="18" applyNumberFormat="1" applyFont="1" applyAlignment="1">
      <alignment vertical="center"/>
    </xf>
    <xf numFmtId="169" fontId="10" fillId="0" borderId="0" xfId="18" applyNumberFormat="1" applyFont="1" applyAlignment="1">
      <alignment vertical="center"/>
    </xf>
    <xf numFmtId="168" fontId="1" fillId="0" borderId="0" xfId="18" applyNumberFormat="1" applyFont="1" applyAlignment="1">
      <alignment horizontal="left"/>
    </xf>
    <xf numFmtId="168" fontId="10" fillId="0" borderId="0" xfId="18" applyNumberFormat="1" applyFont="1" applyAlignment="1">
      <alignment horizontal="right" vertical="center"/>
    </xf>
    <xf numFmtId="0" fontId="6" fillId="2" borderId="0" xfId="1" applyFont="1" applyFill="1" applyAlignment="1">
      <alignment horizontal="left" vertical="center" indent="1"/>
    </xf>
    <xf numFmtId="168" fontId="6" fillId="0" borderId="0" xfId="18" applyNumberFormat="1" applyFont="1" applyAlignment="1">
      <alignment horizontal="center"/>
    </xf>
    <xf numFmtId="169" fontId="1" fillId="0" borderId="0" xfId="7" applyNumberFormat="1" applyFont="1" applyAlignment="1">
      <alignment vertical="center"/>
    </xf>
    <xf numFmtId="168" fontId="6" fillId="0" borderId="0" xfId="18" applyNumberFormat="1" applyFont="1" applyAlignment="1">
      <alignment vertical="center"/>
    </xf>
    <xf numFmtId="167" fontId="1" fillId="0" borderId="0" xfId="12" applyNumberFormat="1" applyFont="1" applyAlignment="1">
      <alignment vertical="center"/>
    </xf>
    <xf numFmtId="168" fontId="14" fillId="0" borderId="0" xfId="21" applyNumberFormat="1" applyFont="1" applyAlignment="1">
      <alignment vertical="center"/>
    </xf>
    <xf numFmtId="168" fontId="11" fillId="0" borderId="0" xfId="21" applyNumberFormat="1" applyFont="1" applyAlignment="1">
      <alignment vertical="center"/>
    </xf>
    <xf numFmtId="4" fontId="1" fillId="2" borderId="0" xfId="12" applyNumberFormat="1" applyFont="1" applyFill="1" applyAlignment="1">
      <alignment horizontal="right" vertical="center"/>
    </xf>
    <xf numFmtId="4" fontId="1" fillId="2" borderId="4" xfId="25" applyNumberFormat="1" applyFont="1" applyFill="1" applyBorder="1" applyAlignment="1" applyProtection="1">
      <alignment horizontal="right" vertical="center" wrapText="1"/>
    </xf>
    <xf numFmtId="1" fontId="1" fillId="2" borderId="0" xfId="12" applyNumberFormat="1" applyFont="1" applyFill="1" applyAlignment="1">
      <alignment horizontal="right" vertical="center" indent="1"/>
    </xf>
    <xf numFmtId="4" fontId="1" fillId="2" borderId="0" xfId="12" applyNumberFormat="1" applyFont="1" applyFill="1" applyAlignment="1">
      <alignment horizontal="right" vertical="center" indent="1"/>
    </xf>
    <xf numFmtId="1" fontId="1" fillId="2" borderId="0" xfId="12" applyNumberFormat="1" applyFont="1" applyFill="1" applyAlignment="1">
      <alignment horizontal="right" vertical="center" indent="2"/>
    </xf>
    <xf numFmtId="3" fontId="13" fillId="3" borderId="0" xfId="18" applyNumberFormat="1" applyFont="1" applyFill="1" applyAlignment="1">
      <alignment horizontal="right" vertical="center" indent="1"/>
    </xf>
    <xf numFmtId="4" fontId="13" fillId="3" borderId="0" xfId="18" applyNumberFormat="1" applyFont="1" applyFill="1" applyAlignment="1">
      <alignment horizontal="right" vertical="center"/>
    </xf>
    <xf numFmtId="4" fontId="13" fillId="3" borderId="0" xfId="18" applyNumberFormat="1" applyFont="1" applyFill="1" applyAlignment="1">
      <alignment horizontal="right" vertical="center" indent="1"/>
    </xf>
    <xf numFmtId="1" fontId="13" fillId="3" borderId="0" xfId="25" applyNumberFormat="1" applyFont="1" applyFill="1" applyBorder="1" applyAlignment="1" applyProtection="1">
      <alignment horizontal="right" vertical="center" indent="1"/>
    </xf>
    <xf numFmtId="4" fontId="13" fillId="3" borderId="0" xfId="25" applyNumberFormat="1" applyFont="1" applyFill="1" applyBorder="1" applyAlignment="1" applyProtection="1">
      <alignment horizontal="right" vertical="center" wrapText="1"/>
    </xf>
    <xf numFmtId="1" fontId="13" fillId="3" borderId="0" xfId="25" applyNumberFormat="1" applyFont="1" applyFill="1" applyBorder="1" applyAlignment="1">
      <alignment horizontal="right" vertical="center" indent="1"/>
    </xf>
    <xf numFmtId="4" fontId="13" fillId="3" borderId="0" xfId="25" applyNumberFormat="1" applyFont="1" applyFill="1" applyBorder="1" applyAlignment="1">
      <alignment horizontal="right" vertical="center" wrapText="1"/>
    </xf>
    <xf numFmtId="4" fontId="13" fillId="3" borderId="0" xfId="25" applyNumberFormat="1" applyFont="1" applyFill="1" applyBorder="1" applyAlignment="1" applyProtection="1">
      <alignment horizontal="right" vertical="center" wrapText="1" readingOrder="1"/>
    </xf>
    <xf numFmtId="168" fontId="1" fillId="0" borderId="0" xfId="18" applyNumberFormat="1" applyFont="1" applyAlignment="1">
      <alignment horizontal="right" vertical="center"/>
    </xf>
    <xf numFmtId="168" fontId="1" fillId="0" borderId="0" xfId="7" applyNumberFormat="1" applyFont="1" applyAlignment="1">
      <alignment horizontal="right" vertical="center"/>
    </xf>
    <xf numFmtId="168" fontId="10" fillId="0" borderId="0" xfId="7" applyNumberFormat="1" applyFont="1" applyAlignment="1">
      <alignment horizontal="right" vertical="center"/>
    </xf>
    <xf numFmtId="49" fontId="6" fillId="5" borderId="35" xfId="2" applyNumberFormat="1" applyFont="1" applyFill="1" applyBorder="1" applyAlignment="1">
      <alignment horizontal="center" vertical="center" wrapText="1"/>
    </xf>
    <xf numFmtId="168" fontId="6" fillId="4" borderId="35" xfId="21" applyNumberFormat="1" applyFont="1" applyFill="1" applyBorder="1" applyAlignment="1">
      <alignment vertical="center"/>
    </xf>
    <xf numFmtId="168" fontId="6" fillId="0" borderId="0" xfId="21" applyNumberFormat="1" applyFont="1" applyAlignment="1">
      <alignment vertical="center"/>
    </xf>
    <xf numFmtId="168" fontId="1" fillId="0" borderId="0" xfId="21" applyNumberFormat="1" applyFont="1" applyAlignment="1">
      <alignment vertical="center"/>
    </xf>
    <xf numFmtId="168" fontId="6" fillId="4" borderId="35" xfId="20" applyNumberFormat="1" applyFont="1" applyFill="1" applyBorder="1" applyAlignment="1">
      <alignment horizontal="center" vertical="center"/>
    </xf>
    <xf numFmtId="1" fontId="1" fillId="2" borderId="58" xfId="12" applyNumberFormat="1" applyFont="1" applyFill="1" applyBorder="1" applyAlignment="1">
      <alignment horizontal="right" vertical="center" indent="1"/>
    </xf>
    <xf numFmtId="168" fontId="8" fillId="3" borderId="0" xfId="18" applyNumberFormat="1" applyFont="1" applyFill="1" applyAlignment="1">
      <alignment horizontal="left" vertical="center" indent="1"/>
    </xf>
    <xf numFmtId="166" fontId="6" fillId="4" borderId="53" xfId="22" applyNumberFormat="1" applyFont="1" applyFill="1" applyBorder="1" applyAlignment="1">
      <alignment horizontal="center" vertical="center" wrapText="1"/>
    </xf>
    <xf numFmtId="43" fontId="5" fillId="0" borderId="0" xfId="25" applyFont="1"/>
    <xf numFmtId="4" fontId="1" fillId="7" borderId="0" xfId="7" applyNumberFormat="1" applyFont="1" applyFill="1" applyAlignment="1">
      <alignment horizontal="right" vertical="center"/>
    </xf>
    <xf numFmtId="4" fontId="1" fillId="7" borderId="3" xfId="7" applyNumberFormat="1" applyFont="1" applyFill="1" applyBorder="1" applyAlignment="1">
      <alignment horizontal="right" vertical="center" indent="1"/>
    </xf>
    <xf numFmtId="4" fontId="1" fillId="7" borderId="4" xfId="7" applyNumberFormat="1" applyFont="1" applyFill="1" applyBorder="1" applyAlignment="1">
      <alignment horizontal="right" vertical="center"/>
    </xf>
    <xf numFmtId="3" fontId="1" fillId="7" borderId="58" xfId="7" applyNumberFormat="1" applyFont="1" applyFill="1" applyBorder="1" applyAlignment="1">
      <alignment horizontal="right" vertical="center" indent="1"/>
    </xf>
    <xf numFmtId="1" fontId="1" fillId="7" borderId="58" xfId="12" applyNumberFormat="1" applyFont="1" applyFill="1" applyBorder="1" applyAlignment="1">
      <alignment horizontal="right" vertical="center" indent="1"/>
    </xf>
    <xf numFmtId="4" fontId="1" fillId="7" borderId="4" xfId="25" applyNumberFormat="1" applyFont="1" applyFill="1" applyBorder="1" applyAlignment="1" applyProtection="1">
      <alignment horizontal="right" vertical="center" wrapText="1"/>
    </xf>
    <xf numFmtId="1" fontId="1" fillId="7" borderId="3" xfId="25" applyNumberFormat="1" applyFont="1" applyFill="1" applyBorder="1" applyAlignment="1" applyProtection="1">
      <alignment horizontal="right" vertical="center" indent="1"/>
    </xf>
    <xf numFmtId="4" fontId="1" fillId="7" borderId="0" xfId="25" applyNumberFormat="1" applyFont="1" applyFill="1" applyBorder="1" applyAlignment="1" applyProtection="1">
      <alignment horizontal="right" vertical="center" wrapText="1" readingOrder="1"/>
    </xf>
    <xf numFmtId="1" fontId="1" fillId="7" borderId="58" xfId="25" applyNumberFormat="1" applyFont="1" applyFill="1" applyBorder="1" applyAlignment="1" applyProtection="1">
      <alignment horizontal="right" vertical="center" indent="1"/>
    </xf>
    <xf numFmtId="3" fontId="1" fillId="2" borderId="58" xfId="7" applyNumberFormat="1" applyFont="1" applyFill="1" applyBorder="1" applyAlignment="1">
      <alignment horizontal="right" vertical="center" indent="1"/>
    </xf>
    <xf numFmtId="4" fontId="1" fillId="2" borderId="4" xfId="7" applyNumberFormat="1" applyFont="1" applyFill="1" applyBorder="1" applyAlignment="1">
      <alignment horizontal="right" vertical="center"/>
    </xf>
    <xf numFmtId="1" fontId="13" fillId="3" borderId="0" xfId="12" applyNumberFormat="1" applyFont="1" applyFill="1" applyAlignment="1">
      <alignment horizontal="right" vertical="center" indent="1"/>
    </xf>
    <xf numFmtId="4" fontId="1" fillId="2" borderId="0" xfId="25" applyNumberFormat="1" applyFont="1" applyFill="1" applyBorder="1" applyAlignment="1" applyProtection="1">
      <alignment horizontal="right" vertical="center" wrapText="1" readingOrder="1"/>
    </xf>
    <xf numFmtId="1" fontId="1" fillId="2" borderId="58" xfId="25" applyNumberFormat="1" applyFont="1" applyFill="1" applyBorder="1" applyAlignment="1" applyProtection="1">
      <alignment horizontal="right" vertical="center" indent="1"/>
    </xf>
    <xf numFmtId="168" fontId="6" fillId="4" borderId="35" xfId="20" applyNumberFormat="1" applyFont="1" applyFill="1" applyBorder="1" applyAlignment="1">
      <alignment horizontal="center" vertical="center" wrapText="1"/>
    </xf>
    <xf numFmtId="168" fontId="8" fillId="3" borderId="0" xfId="12" applyNumberFormat="1" applyFont="1" applyFill="1" applyAlignment="1">
      <alignment horizontal="left" vertical="center" indent="1"/>
    </xf>
    <xf numFmtId="3" fontId="5" fillId="0" borderId="0" xfId="0" applyNumberFormat="1" applyFont="1"/>
    <xf numFmtId="4" fontId="5" fillId="0" borderId="0" xfId="0" applyNumberFormat="1" applyFont="1"/>
    <xf numFmtId="4" fontId="1" fillId="7" borderId="58" xfId="25" applyNumberFormat="1" applyFont="1" applyFill="1" applyBorder="1" applyAlignment="1" applyProtection="1">
      <alignment horizontal="right" vertical="center" wrapText="1" indent="1"/>
    </xf>
    <xf numFmtId="2" fontId="5" fillId="4" borderId="32" xfId="0" applyNumberFormat="1" applyFont="1" applyFill="1" applyBorder="1"/>
    <xf numFmtId="4" fontId="13" fillId="3" borderId="0" xfId="25" applyNumberFormat="1" applyFont="1" applyFill="1" applyBorder="1" applyAlignment="1" applyProtection="1">
      <alignment horizontal="right" vertical="center" wrapText="1" indent="1"/>
    </xf>
    <xf numFmtId="167" fontId="1" fillId="0" borderId="0" xfId="7" applyNumberFormat="1" applyFont="1" applyAlignment="1">
      <alignment vertical="center"/>
    </xf>
    <xf numFmtId="167" fontId="1" fillId="0" borderId="0" xfId="18" applyNumberFormat="1" applyFont="1" applyAlignment="1">
      <alignment vertical="center"/>
    </xf>
    <xf numFmtId="167" fontId="6" fillId="0" borderId="0" xfId="18" applyNumberFormat="1" applyFont="1" applyAlignment="1">
      <alignment horizontal="left" vertical="center"/>
    </xf>
    <xf numFmtId="167" fontId="6" fillId="0" borderId="0" xfId="18" applyNumberFormat="1" applyFont="1" applyAlignment="1">
      <alignment vertical="center"/>
    </xf>
    <xf numFmtId="167" fontId="1" fillId="0" borderId="0" xfId="21" applyNumberFormat="1" applyFont="1" applyAlignment="1">
      <alignment vertical="center"/>
    </xf>
    <xf numFmtId="1" fontId="5" fillId="0" borderId="0" xfId="0" applyNumberFormat="1" applyFont="1"/>
    <xf numFmtId="168" fontId="6" fillId="4" borderId="35" xfId="20" applyNumberFormat="1" applyFont="1" applyFill="1" applyBorder="1" applyAlignment="1">
      <alignment horizontal="left" vertical="center"/>
    </xf>
    <xf numFmtId="166" fontId="6" fillId="4" borderId="53" xfId="22" quotePrefix="1" applyNumberFormat="1" applyFont="1" applyFill="1" applyBorder="1" applyAlignment="1">
      <alignment horizontal="center" vertical="center" wrapText="1"/>
    </xf>
    <xf numFmtId="167" fontId="11" fillId="0" borderId="0" xfId="15" applyNumberFormat="1" applyFont="1" applyAlignment="1">
      <alignment vertical="center"/>
    </xf>
    <xf numFmtId="4" fontId="1" fillId="2" borderId="0" xfId="7" applyNumberFormat="1" applyFont="1" applyFill="1" applyAlignment="1">
      <alignment horizontal="right" vertical="center"/>
    </xf>
    <xf numFmtId="4" fontId="1" fillId="2" borderId="3" xfId="7" applyNumberFormat="1" applyFont="1" applyFill="1" applyBorder="1" applyAlignment="1">
      <alignment horizontal="right" vertical="center" indent="1"/>
    </xf>
    <xf numFmtId="1" fontId="1" fillId="2" borderId="3" xfId="25" applyNumberFormat="1" applyFont="1" applyFill="1" applyBorder="1" applyAlignment="1" applyProtection="1">
      <alignment horizontal="right" vertical="center" indent="1"/>
    </xf>
    <xf numFmtId="4" fontId="1" fillId="2" borderId="58" xfId="25" applyNumberFormat="1" applyFont="1" applyFill="1" applyBorder="1" applyAlignment="1" applyProtection="1">
      <alignment horizontal="right" vertical="center" wrapText="1" indent="1"/>
    </xf>
    <xf numFmtId="168" fontId="6" fillId="4" borderId="32" xfId="20" applyNumberFormat="1" applyFont="1" applyFill="1" applyBorder="1" applyAlignment="1">
      <alignment horizontal="center" vertical="center" wrapText="1"/>
    </xf>
    <xf numFmtId="4" fontId="1" fillId="2" borderId="0" xfId="12" applyNumberFormat="1" applyFont="1" applyFill="1" applyAlignment="1">
      <alignment horizontal="right" vertical="top"/>
    </xf>
    <xf numFmtId="168" fontId="1" fillId="0" borderId="0" xfId="18" applyNumberFormat="1" applyFont="1" applyAlignment="1">
      <alignment horizontal="right" vertical="top"/>
    </xf>
    <xf numFmtId="168" fontId="10" fillId="0" borderId="0" xfId="18" applyNumberFormat="1" applyFont="1" applyAlignment="1">
      <alignment horizontal="right" vertical="top"/>
    </xf>
    <xf numFmtId="4" fontId="1" fillId="7" borderId="0" xfId="25" applyNumberFormat="1" applyFont="1" applyFill="1" applyBorder="1" applyAlignment="1" applyProtection="1">
      <alignment horizontal="right" vertical="top"/>
    </xf>
    <xf numFmtId="4" fontId="13" fillId="3" borderId="0" xfId="25" applyNumberFormat="1" applyFont="1" applyFill="1" applyBorder="1" applyAlignment="1">
      <alignment horizontal="right" vertical="top"/>
    </xf>
    <xf numFmtId="4" fontId="1" fillId="2" borderId="0" xfId="25" applyNumberFormat="1" applyFont="1" applyFill="1" applyBorder="1" applyAlignment="1" applyProtection="1">
      <alignment horizontal="right" vertical="top"/>
    </xf>
    <xf numFmtId="168" fontId="1" fillId="0" borderId="0" xfId="12" applyNumberFormat="1" applyFont="1" applyAlignment="1">
      <alignment horizontal="right" vertical="top"/>
    </xf>
    <xf numFmtId="4" fontId="1" fillId="0" borderId="4" xfId="7" applyNumberFormat="1" applyFont="1" applyBorder="1" applyAlignment="1">
      <alignment horizontal="right" vertical="center"/>
    </xf>
    <xf numFmtId="4" fontId="1" fillId="0" borderId="4" xfId="25" applyNumberFormat="1" applyFont="1" applyFill="1" applyBorder="1" applyAlignment="1" applyProtection="1">
      <alignment horizontal="right" vertical="center" wrapText="1"/>
    </xf>
    <xf numFmtId="4" fontId="1" fillId="0" borderId="0" xfId="25" applyNumberFormat="1" applyFont="1" applyFill="1" applyBorder="1" applyAlignment="1" applyProtection="1">
      <alignment horizontal="right" vertical="top"/>
    </xf>
    <xf numFmtId="4" fontId="1" fillId="0" borderId="0" xfId="25" applyNumberFormat="1" applyFont="1" applyFill="1" applyBorder="1" applyAlignment="1" applyProtection="1">
      <alignment horizontal="right" vertical="center" wrapText="1" readingOrder="1"/>
    </xf>
    <xf numFmtId="4" fontId="1" fillId="0" borderId="0" xfId="7" applyNumberFormat="1" applyFont="1" applyAlignment="1">
      <alignment horizontal="right" vertical="center" indent="1"/>
    </xf>
    <xf numFmtId="4" fontId="1" fillId="0" borderId="1" xfId="7" applyNumberFormat="1" applyFont="1" applyBorder="1" applyAlignment="1">
      <alignment horizontal="right" vertical="center" indent="1"/>
    </xf>
    <xf numFmtId="3" fontId="1" fillId="6" borderId="58" xfId="7" applyNumberFormat="1" applyFont="1" applyFill="1" applyBorder="1" applyAlignment="1">
      <alignment horizontal="right" vertical="center" indent="1"/>
    </xf>
    <xf numFmtId="4" fontId="1" fillId="6" borderId="4" xfId="7" applyNumberFormat="1" applyFont="1" applyFill="1" applyBorder="1" applyAlignment="1">
      <alignment horizontal="right" vertical="center"/>
    </xf>
    <xf numFmtId="4" fontId="1" fillId="6" borderId="58" xfId="7" applyNumberFormat="1" applyFont="1" applyFill="1" applyBorder="1" applyAlignment="1">
      <alignment horizontal="right" vertical="center" indent="1"/>
    </xf>
    <xf numFmtId="4" fontId="1" fillId="6" borderId="0" xfId="7" applyNumberFormat="1" applyFont="1" applyFill="1" applyAlignment="1">
      <alignment horizontal="right" vertical="center" indent="1"/>
    </xf>
    <xf numFmtId="4" fontId="1" fillId="6" borderId="1" xfId="7" applyNumberFormat="1" applyFont="1" applyFill="1" applyBorder="1" applyAlignment="1">
      <alignment horizontal="right" vertical="center" indent="1"/>
    </xf>
    <xf numFmtId="1" fontId="1" fillId="6" borderId="58" xfId="12" applyNumberFormat="1" applyFont="1" applyFill="1" applyBorder="1" applyAlignment="1">
      <alignment horizontal="right" vertical="center" indent="1"/>
    </xf>
    <xf numFmtId="4" fontId="1" fillId="0" borderId="4" xfId="25" quotePrefix="1" applyNumberFormat="1" applyFont="1" applyFill="1" applyBorder="1" applyAlignment="1" applyProtection="1">
      <alignment horizontal="right" vertical="center" wrapText="1"/>
    </xf>
    <xf numFmtId="1" fontId="1" fillId="0" borderId="36" xfId="25" applyNumberFormat="1" applyFont="1" applyFill="1" applyBorder="1" applyAlignment="1">
      <alignment horizontal="right" vertical="center" indent="1"/>
    </xf>
    <xf numFmtId="1" fontId="1" fillId="0" borderId="0" xfId="25" applyNumberFormat="1" applyFont="1" applyFill="1" applyBorder="1" applyAlignment="1">
      <alignment horizontal="right" vertical="center" indent="1"/>
    </xf>
    <xf numFmtId="1" fontId="1" fillId="0" borderId="4" xfId="25" applyNumberFormat="1" applyFont="1" applyFill="1" applyBorder="1" applyAlignment="1" applyProtection="1">
      <alignment horizontal="right" vertical="center" indent="1"/>
    </xf>
    <xf numFmtId="4" fontId="1" fillId="0" borderId="1" xfId="25" quotePrefix="1" applyNumberFormat="1" applyFont="1" applyFill="1" applyBorder="1" applyAlignment="1" applyProtection="1">
      <alignment horizontal="right" vertical="center" wrapText="1" indent="1"/>
    </xf>
    <xf numFmtId="1" fontId="1" fillId="0" borderId="1" xfId="25" applyNumberFormat="1" applyFont="1" applyFill="1" applyBorder="1" applyAlignment="1">
      <alignment horizontal="right" vertical="center" indent="1"/>
    </xf>
    <xf numFmtId="1" fontId="1" fillId="6" borderId="1" xfId="25" applyNumberFormat="1" applyFont="1" applyFill="1" applyBorder="1" applyAlignment="1" applyProtection="1">
      <alignment horizontal="right" vertical="center" indent="1"/>
    </xf>
    <xf numFmtId="4" fontId="1" fillId="6" borderId="4" xfId="25" quotePrefix="1" applyNumberFormat="1" applyFont="1" applyFill="1" applyBorder="1" applyAlignment="1" applyProtection="1">
      <alignment horizontal="right" vertical="center" wrapText="1"/>
    </xf>
    <xf numFmtId="4" fontId="1" fillId="6" borderId="3" xfId="25" applyNumberFormat="1" applyFont="1" applyFill="1" applyBorder="1" applyAlignment="1" applyProtection="1">
      <alignment horizontal="right" vertical="top"/>
    </xf>
    <xf numFmtId="1" fontId="1" fillId="6" borderId="58" xfId="25" applyNumberFormat="1" applyFont="1" applyFill="1" applyBorder="1" applyAlignment="1" applyProtection="1">
      <alignment horizontal="right" vertical="center" indent="1"/>
    </xf>
    <xf numFmtId="4" fontId="1" fillId="6" borderId="4" xfId="25" applyNumberFormat="1" applyFont="1" applyFill="1" applyBorder="1" applyAlignment="1" applyProtection="1">
      <alignment horizontal="right" vertical="center" wrapText="1"/>
    </xf>
    <xf numFmtId="4" fontId="1" fillId="6" borderId="1" xfId="25" applyNumberFormat="1" applyFont="1" applyFill="1" applyBorder="1" applyAlignment="1" applyProtection="1">
      <alignment horizontal="right" vertical="center" wrapText="1" indent="1"/>
    </xf>
    <xf numFmtId="4" fontId="1" fillId="6" borderId="0" xfId="25" applyNumberFormat="1" applyFont="1" applyFill="1" applyBorder="1" applyAlignment="1" applyProtection="1">
      <alignment horizontal="right" vertical="center" wrapText="1" readingOrder="1"/>
    </xf>
    <xf numFmtId="1" fontId="1" fillId="6" borderId="36" xfId="25" applyNumberFormat="1" applyFont="1" applyFill="1" applyBorder="1" applyAlignment="1">
      <alignment horizontal="right" vertical="center" indent="1"/>
    </xf>
    <xf numFmtId="1" fontId="1" fillId="6" borderId="0" xfId="25" applyNumberFormat="1" applyFont="1" applyFill="1" applyBorder="1" applyAlignment="1">
      <alignment horizontal="right" vertical="center" indent="1"/>
    </xf>
    <xf numFmtId="4" fontId="1" fillId="6" borderId="0" xfId="25" applyNumberFormat="1" applyFont="1" applyFill="1" applyBorder="1" applyAlignment="1" applyProtection="1">
      <alignment horizontal="right" vertical="top"/>
    </xf>
    <xf numFmtId="1" fontId="1" fillId="6" borderId="4" xfId="25" applyNumberFormat="1" applyFont="1" applyFill="1" applyBorder="1" applyAlignment="1" applyProtection="1">
      <alignment horizontal="right" vertical="center" indent="1"/>
    </xf>
    <xf numFmtId="4" fontId="1" fillId="6" borderId="1" xfId="25" quotePrefix="1" applyNumberFormat="1" applyFont="1" applyFill="1" applyBorder="1" applyAlignment="1" applyProtection="1">
      <alignment horizontal="right" vertical="center" wrapText="1" indent="1"/>
    </xf>
    <xf numFmtId="1" fontId="1" fillId="6" borderId="1" xfId="25" applyNumberFormat="1" applyFont="1" applyFill="1" applyBorder="1" applyAlignment="1">
      <alignment horizontal="right" vertical="center" indent="1"/>
    </xf>
    <xf numFmtId="1" fontId="1" fillId="2" borderId="52" xfId="12" applyNumberFormat="1" applyFont="1" applyFill="1" applyBorder="1" applyAlignment="1">
      <alignment horizontal="right" vertical="center" indent="1"/>
    </xf>
    <xf numFmtId="2" fontId="1" fillId="6" borderId="4" xfId="12" applyNumberFormat="1" applyFont="1" applyFill="1" applyBorder="1" applyAlignment="1">
      <alignment horizontal="right" vertical="center" indent="1"/>
    </xf>
    <xf numFmtId="2" fontId="1" fillId="2" borderId="4" xfId="12" applyNumberFormat="1" applyFont="1" applyFill="1" applyBorder="1" applyAlignment="1">
      <alignment horizontal="right" vertical="center" indent="1"/>
    </xf>
    <xf numFmtId="2" fontId="13" fillId="3" borderId="0" xfId="12" applyNumberFormat="1" applyFont="1" applyFill="1" applyAlignment="1">
      <alignment horizontal="right" vertical="center"/>
    </xf>
    <xf numFmtId="168" fontId="6" fillId="7" borderId="3" xfId="7" applyNumberFormat="1" applyFont="1" applyFill="1" applyBorder="1" applyAlignment="1">
      <alignment horizontal="left" vertical="center" indent="1"/>
    </xf>
    <xf numFmtId="168" fontId="6" fillId="2" borderId="3" xfId="7" applyNumberFormat="1" applyFont="1" applyFill="1" applyBorder="1" applyAlignment="1">
      <alignment horizontal="left" vertical="center" indent="1"/>
    </xf>
    <xf numFmtId="168" fontId="6" fillId="2" borderId="0" xfId="12" applyNumberFormat="1" applyFont="1" applyFill="1" applyAlignment="1">
      <alignment horizontal="left" vertical="center" indent="1"/>
    </xf>
    <xf numFmtId="168" fontId="6" fillId="7" borderId="0" xfId="12" applyNumberFormat="1" applyFont="1" applyFill="1" applyAlignment="1">
      <alignment horizontal="left" vertical="center" indent="1"/>
    </xf>
    <xf numFmtId="2" fontId="1" fillId="7" borderId="4" xfId="12" applyNumberFormat="1" applyFont="1" applyFill="1" applyBorder="1" applyAlignment="1">
      <alignment horizontal="right" vertical="center" indent="1"/>
    </xf>
    <xf numFmtId="168" fontId="6" fillId="2" borderId="0" xfId="18" applyNumberFormat="1" applyFont="1" applyFill="1" applyAlignment="1">
      <alignment horizontal="left" vertical="center" indent="1"/>
    </xf>
    <xf numFmtId="168" fontId="6" fillId="7" borderId="0" xfId="18" applyNumberFormat="1" applyFont="1" applyFill="1" applyAlignment="1">
      <alignment horizontal="left" vertical="center" indent="1"/>
    </xf>
    <xf numFmtId="2" fontId="1" fillId="2" borderId="4" xfId="12" applyNumberFormat="1" applyFont="1" applyFill="1" applyBorder="1" applyAlignment="1">
      <alignment horizontal="right" vertical="center"/>
    </xf>
    <xf numFmtId="2" fontId="1" fillId="6" borderId="4" xfId="12" applyNumberFormat="1" applyFont="1" applyFill="1" applyBorder="1" applyAlignment="1">
      <alignment horizontal="right" vertical="center"/>
    </xf>
    <xf numFmtId="2" fontId="1" fillId="7" borderId="4" xfId="12" applyNumberFormat="1" applyFont="1" applyFill="1" applyBorder="1" applyAlignment="1">
      <alignment horizontal="right" vertical="center"/>
    </xf>
    <xf numFmtId="2" fontId="8" fillId="3" borderId="0" xfId="12" applyNumberFormat="1" applyFont="1" applyFill="1" applyAlignment="1">
      <alignment horizontal="right" vertical="center"/>
    </xf>
    <xf numFmtId="4" fontId="1" fillId="6" borderId="76" xfId="25" applyNumberFormat="1" applyFont="1" applyFill="1" applyBorder="1" applyAlignment="1" applyProtection="1">
      <alignment vertical="center" wrapText="1"/>
    </xf>
    <xf numFmtId="4" fontId="1" fillId="0" borderId="4" xfId="25" quotePrefix="1" applyNumberFormat="1" applyFont="1" applyFill="1" applyBorder="1" applyAlignment="1" applyProtection="1">
      <alignment vertical="center" wrapText="1"/>
    </xf>
    <xf numFmtId="4" fontId="13" fillId="3" borderId="0" xfId="25" applyNumberFormat="1" applyFont="1" applyFill="1" applyBorder="1" applyAlignment="1" applyProtection="1">
      <alignment vertical="center" wrapText="1"/>
    </xf>
    <xf numFmtId="168" fontId="6" fillId="4" borderId="83" xfId="20" applyNumberFormat="1" applyFont="1" applyFill="1" applyBorder="1" applyAlignment="1">
      <alignment horizontal="center" vertical="center"/>
    </xf>
    <xf numFmtId="2" fontId="5" fillId="4" borderId="83" xfId="0" applyNumberFormat="1" applyFont="1" applyFill="1" applyBorder="1"/>
    <xf numFmtId="4" fontId="1" fillId="6" borderId="3" xfId="7" applyNumberFormat="1" applyFont="1" applyFill="1" applyBorder="1" applyAlignment="1">
      <alignment horizontal="left" vertical="top"/>
    </xf>
    <xf numFmtId="4" fontId="1" fillId="0" borderId="3" xfId="7" applyNumberFormat="1" applyFont="1" applyBorder="1" applyAlignment="1">
      <alignment horizontal="left" vertical="top"/>
    </xf>
    <xf numFmtId="4" fontId="13" fillId="3" borderId="0" xfId="18" applyNumberFormat="1" applyFont="1" applyFill="1" applyAlignment="1">
      <alignment horizontal="left" vertical="top"/>
    </xf>
    <xf numFmtId="4" fontId="1" fillId="2" borderId="3" xfId="7" applyNumberFormat="1" applyFont="1" applyFill="1" applyBorder="1" applyAlignment="1">
      <alignment horizontal="left" vertical="top"/>
    </xf>
    <xf numFmtId="4" fontId="1" fillId="7" borderId="3" xfId="7" applyNumberFormat="1" applyFont="1" applyFill="1" applyBorder="1" applyAlignment="1">
      <alignment horizontal="left" vertical="top"/>
    </xf>
    <xf numFmtId="168" fontId="1" fillId="0" borderId="0" xfId="7" applyNumberFormat="1" applyFont="1" applyAlignment="1">
      <alignment horizontal="left" vertical="top"/>
    </xf>
    <xf numFmtId="168" fontId="10" fillId="0" borderId="0" xfId="7" applyNumberFormat="1" applyFont="1" applyAlignment="1">
      <alignment horizontal="left" vertical="top"/>
    </xf>
    <xf numFmtId="4" fontId="1" fillId="6" borderId="0" xfId="7" applyNumberFormat="1" applyFont="1" applyFill="1" applyAlignment="1">
      <alignment horizontal="left" vertical="top"/>
    </xf>
    <xf numFmtId="4" fontId="1" fillId="0" borderId="0" xfId="7" applyNumberFormat="1" applyFont="1" applyAlignment="1">
      <alignment horizontal="left" vertical="top"/>
    </xf>
    <xf numFmtId="4" fontId="1" fillId="2" borderId="0" xfId="7" applyNumberFormat="1" applyFont="1" applyFill="1" applyAlignment="1">
      <alignment horizontal="left" vertical="top"/>
    </xf>
    <xf numFmtId="4" fontId="1" fillId="7" borderId="0" xfId="7" applyNumberFormat="1" applyFont="1" applyFill="1" applyAlignment="1">
      <alignment horizontal="left" vertical="top"/>
    </xf>
    <xf numFmtId="2" fontId="13" fillId="3" borderId="0" xfId="12" applyNumberFormat="1" applyFont="1" applyFill="1" applyAlignment="1">
      <alignment horizontal="right" vertical="center" indent="1"/>
    </xf>
    <xf numFmtId="2" fontId="8" fillId="3" borderId="0" xfId="12" applyNumberFormat="1" applyFont="1" applyFill="1" applyAlignment="1">
      <alignment horizontal="right" vertical="center" indent="1"/>
    </xf>
    <xf numFmtId="168" fontId="8" fillId="3" borderId="0" xfId="12" applyNumberFormat="1" applyFont="1" applyFill="1" applyAlignment="1">
      <alignment horizontal="right" vertical="center" indent="1"/>
    </xf>
    <xf numFmtId="4" fontId="1" fillId="2" borderId="75" xfId="7" applyNumberFormat="1" applyFont="1" applyFill="1" applyBorder="1" applyAlignment="1">
      <alignment horizontal="right" vertical="center"/>
    </xf>
    <xf numFmtId="3" fontId="1" fillId="2" borderId="52" xfId="7" applyNumberFormat="1" applyFont="1" applyFill="1" applyBorder="1" applyAlignment="1">
      <alignment horizontal="right" vertical="center" indent="1"/>
    </xf>
    <xf numFmtId="4" fontId="1" fillId="2" borderId="75" xfId="7" applyNumberFormat="1" applyFont="1" applyFill="1" applyBorder="1" applyAlignment="1">
      <alignment horizontal="left" vertical="top"/>
    </xf>
    <xf numFmtId="2" fontId="1" fillId="2" borderId="85" xfId="12" applyNumberFormat="1" applyFont="1" applyFill="1" applyBorder="1" applyAlignment="1">
      <alignment horizontal="right" vertical="center"/>
    </xf>
    <xf numFmtId="2" fontId="1" fillId="2" borderId="85" xfId="12" applyNumberFormat="1" applyFont="1" applyFill="1" applyBorder="1" applyAlignment="1">
      <alignment horizontal="right" vertical="center" indent="1"/>
    </xf>
    <xf numFmtId="168" fontId="6" fillId="2" borderId="75" xfId="12" applyNumberFormat="1" applyFont="1" applyFill="1" applyBorder="1" applyAlignment="1">
      <alignment horizontal="left" vertical="center" indent="1"/>
    </xf>
    <xf numFmtId="168" fontId="6" fillId="2" borderId="75" xfId="18" applyNumberFormat="1" applyFont="1" applyFill="1" applyBorder="1" applyAlignment="1">
      <alignment horizontal="left" vertical="center" indent="1"/>
    </xf>
    <xf numFmtId="1" fontId="1" fillId="2" borderId="52" xfId="25" applyNumberFormat="1" applyFont="1" applyFill="1" applyBorder="1" applyAlignment="1" applyProtection="1">
      <alignment horizontal="right" vertical="center" indent="1"/>
    </xf>
    <xf numFmtId="4" fontId="1" fillId="2" borderId="85" xfId="25" applyNumberFormat="1" applyFont="1" applyFill="1" applyBorder="1" applyAlignment="1" applyProtection="1">
      <alignment horizontal="right" vertical="center" wrapText="1"/>
    </xf>
    <xf numFmtId="4" fontId="1" fillId="2" borderId="75" xfId="25" applyNumberFormat="1" applyFont="1" applyFill="1" applyBorder="1" applyAlignment="1" applyProtection="1">
      <alignment horizontal="right" vertical="top"/>
    </xf>
    <xf numFmtId="4" fontId="1" fillId="2" borderId="52" xfId="25" applyNumberFormat="1" applyFont="1" applyFill="1" applyBorder="1" applyAlignment="1" applyProtection="1">
      <alignment horizontal="right" vertical="center" wrapText="1" indent="1"/>
    </xf>
    <xf numFmtId="4" fontId="1" fillId="2" borderId="75" xfId="25" applyNumberFormat="1" applyFont="1" applyFill="1" applyBorder="1" applyAlignment="1" applyProtection="1">
      <alignment horizontal="right" vertical="center" wrapText="1" readingOrder="1"/>
    </xf>
    <xf numFmtId="4" fontId="1" fillId="6" borderId="4" xfId="7" applyNumberFormat="1" applyFont="1" applyFill="1" applyBorder="1" applyAlignment="1">
      <alignment vertical="center"/>
    </xf>
    <xf numFmtId="4" fontId="1" fillId="0" borderId="0" xfId="7" applyNumberFormat="1" applyFont="1" applyAlignment="1">
      <alignment vertical="center"/>
    </xf>
    <xf numFmtId="4" fontId="13" fillId="3" borderId="0" xfId="18" applyNumberFormat="1" applyFont="1" applyFill="1" applyAlignment="1">
      <alignment vertical="center"/>
    </xf>
    <xf numFmtId="4" fontId="1" fillId="2" borderId="4" xfId="7" applyNumberFormat="1" applyFont="1" applyFill="1" applyBorder="1" applyAlignment="1">
      <alignment vertical="center"/>
    </xf>
    <xf numFmtId="4" fontId="1" fillId="7" borderId="4" xfId="7" applyNumberFormat="1" applyFont="1" applyFill="1" applyBorder="1" applyAlignment="1">
      <alignment vertical="center"/>
    </xf>
    <xf numFmtId="4" fontId="1" fillId="2" borderId="85" xfId="7" applyNumberFormat="1" applyFont="1" applyFill="1" applyBorder="1" applyAlignment="1">
      <alignment horizontal="right" vertical="center"/>
    </xf>
    <xf numFmtId="4" fontId="1" fillId="0" borderId="0" xfId="7" applyNumberFormat="1" applyFont="1" applyAlignment="1">
      <alignment horizontal="right" vertical="center"/>
    </xf>
    <xf numFmtId="4" fontId="1" fillId="6" borderId="0" xfId="7" applyNumberFormat="1" applyFont="1" applyFill="1" applyAlignment="1">
      <alignment horizontal="right" vertical="center"/>
    </xf>
    <xf numFmtId="4" fontId="1" fillId="6" borderId="3" xfId="7" applyNumberFormat="1" applyFont="1" applyFill="1" applyBorder="1" applyAlignment="1">
      <alignment horizontal="center" vertical="top"/>
    </xf>
    <xf numFmtId="4" fontId="1" fillId="0" borderId="0" xfId="7" applyNumberFormat="1" applyFont="1" applyAlignment="1">
      <alignment horizontal="center" vertical="top"/>
    </xf>
    <xf numFmtId="4" fontId="1" fillId="6" borderId="0" xfId="7" applyNumberFormat="1" applyFont="1" applyFill="1" applyAlignment="1">
      <alignment horizontal="center" vertical="top"/>
    </xf>
    <xf numFmtId="4" fontId="13" fillId="3" borderId="0" xfId="18" applyNumberFormat="1" applyFont="1" applyFill="1" applyAlignment="1">
      <alignment horizontal="center" vertical="top"/>
    </xf>
    <xf numFmtId="4" fontId="1" fillId="2" borderId="0" xfId="7" applyNumberFormat="1" applyFont="1" applyFill="1" applyAlignment="1">
      <alignment horizontal="center" vertical="top"/>
    </xf>
    <xf numFmtId="4" fontId="1" fillId="7" borderId="0" xfId="7" applyNumberFormat="1" applyFont="1" applyFill="1" applyAlignment="1">
      <alignment horizontal="center" vertical="top"/>
    </xf>
    <xf numFmtId="4" fontId="1" fillId="2" borderId="3" xfId="7" applyNumberFormat="1" applyFont="1" applyFill="1" applyBorder="1" applyAlignment="1">
      <alignment horizontal="center" vertical="top"/>
    </xf>
    <xf numFmtId="4" fontId="1" fillId="7" borderId="3" xfId="7" applyNumberFormat="1" applyFont="1" applyFill="1" applyBorder="1" applyAlignment="1">
      <alignment horizontal="center" vertical="top"/>
    </xf>
    <xf numFmtId="4" fontId="1" fillId="2" borderId="75" xfId="7" applyNumberFormat="1" applyFont="1" applyFill="1" applyBorder="1" applyAlignment="1">
      <alignment horizontal="center" vertical="top"/>
    </xf>
    <xf numFmtId="168" fontId="1" fillId="0" borderId="0" xfId="7" applyNumberFormat="1" applyFont="1" applyAlignment="1">
      <alignment horizontal="center" vertical="top"/>
    </xf>
    <xf numFmtId="168" fontId="10" fillId="0" borderId="0" xfId="7" applyNumberFormat="1" applyFont="1" applyAlignment="1">
      <alignment horizontal="center" vertical="top"/>
    </xf>
    <xf numFmtId="3" fontId="1" fillId="0" borderId="7" xfId="7" applyNumberFormat="1" applyFont="1" applyBorder="1" applyAlignment="1">
      <alignment horizontal="right" vertical="center" indent="1"/>
    </xf>
    <xf numFmtId="3" fontId="1" fillId="6" borderId="7" xfId="7" applyNumberFormat="1" applyFont="1" applyFill="1" applyBorder="1" applyAlignment="1">
      <alignment horizontal="right" vertical="center" indent="1"/>
    </xf>
    <xf numFmtId="3" fontId="1" fillId="0" borderId="1" xfId="7" applyNumberFormat="1" applyFont="1" applyBorder="1" applyAlignment="1">
      <alignment horizontal="right" vertical="center" indent="1"/>
    </xf>
    <xf numFmtId="3" fontId="1" fillId="6" borderId="1" xfId="7" applyNumberFormat="1" applyFont="1" applyFill="1" applyBorder="1" applyAlignment="1">
      <alignment horizontal="right" vertical="center" indent="1"/>
    </xf>
    <xf numFmtId="1" fontId="1" fillId="6" borderId="82" xfId="12" applyNumberFormat="1" applyFont="1" applyFill="1" applyBorder="1" applyAlignment="1">
      <alignment horizontal="center" vertical="top"/>
    </xf>
    <xf numFmtId="1" fontId="1" fillId="2" borderId="3" xfId="12" applyNumberFormat="1" applyFont="1" applyFill="1" applyBorder="1" applyAlignment="1">
      <alignment horizontal="center" vertical="top"/>
    </xf>
    <xf numFmtId="1" fontId="1" fillId="6" borderId="3" xfId="12" applyNumberFormat="1" applyFont="1" applyFill="1" applyBorder="1" applyAlignment="1">
      <alignment horizontal="center" vertical="top"/>
    </xf>
    <xf numFmtId="1" fontId="13" fillId="3" borderId="0" xfId="12" applyNumberFormat="1" applyFont="1" applyFill="1" applyAlignment="1">
      <alignment horizontal="center" vertical="top"/>
    </xf>
    <xf numFmtId="1" fontId="1" fillId="7" borderId="3" xfId="12" applyNumberFormat="1" applyFont="1" applyFill="1" applyBorder="1" applyAlignment="1">
      <alignment horizontal="center" vertical="top"/>
    </xf>
    <xf numFmtId="168" fontId="8" fillId="3" borderId="0" xfId="12" applyNumberFormat="1" applyFont="1" applyFill="1" applyAlignment="1">
      <alignment horizontal="center" vertical="top"/>
    </xf>
    <xf numFmtId="4" fontId="1" fillId="2" borderId="0" xfId="12" applyNumberFormat="1" applyFont="1" applyFill="1" applyAlignment="1">
      <alignment horizontal="center" vertical="top"/>
    </xf>
    <xf numFmtId="167" fontId="1" fillId="0" borderId="0" xfId="12" applyNumberFormat="1" applyFont="1" applyAlignment="1">
      <alignment horizontal="center" vertical="top"/>
    </xf>
    <xf numFmtId="168" fontId="1" fillId="0" borderId="0" xfId="12" applyNumberFormat="1" applyFont="1" applyAlignment="1">
      <alignment horizontal="center" vertical="top"/>
    </xf>
    <xf numFmtId="2" fontId="1" fillId="6" borderId="71" xfId="12" applyNumberFormat="1" applyFont="1" applyFill="1" applyBorder="1" applyAlignment="1">
      <alignment horizontal="center" vertical="top"/>
    </xf>
    <xf numFmtId="2" fontId="1" fillId="0" borderId="0" xfId="12" applyNumberFormat="1" applyFont="1" applyAlignment="1">
      <alignment horizontal="center" vertical="top"/>
    </xf>
    <xf numFmtId="2" fontId="1" fillId="6" borderId="0" xfId="12" applyNumberFormat="1" applyFont="1" applyFill="1" applyAlignment="1">
      <alignment horizontal="center" vertical="top"/>
    </xf>
    <xf numFmtId="2" fontId="13" fillId="3" borderId="0" xfId="12" applyNumberFormat="1" applyFont="1" applyFill="1" applyAlignment="1">
      <alignment horizontal="center" vertical="top"/>
    </xf>
    <xf numFmtId="2" fontId="1" fillId="2" borderId="0" xfId="12" applyNumberFormat="1" applyFont="1" applyFill="1" applyAlignment="1">
      <alignment horizontal="center" vertical="top"/>
    </xf>
    <xf numFmtId="2" fontId="1" fillId="7" borderId="0" xfId="12" applyNumberFormat="1" applyFont="1" applyFill="1" applyAlignment="1">
      <alignment horizontal="center" vertical="top"/>
    </xf>
    <xf numFmtId="2" fontId="1" fillId="2" borderId="75" xfId="12" applyNumberFormat="1" applyFont="1" applyFill="1" applyBorder="1" applyAlignment="1">
      <alignment horizontal="center" vertical="top"/>
    </xf>
    <xf numFmtId="4" fontId="1" fillId="6" borderId="0" xfId="18" applyNumberFormat="1" applyFont="1" applyFill="1" applyAlignment="1">
      <alignment horizontal="center" vertical="top"/>
    </xf>
    <xf numFmtId="4" fontId="1" fillId="0" borderId="0" xfId="25" applyNumberFormat="1" applyFont="1" applyFill="1" applyBorder="1" applyAlignment="1" applyProtection="1">
      <alignment horizontal="center" vertical="top"/>
    </xf>
    <xf numFmtId="4" fontId="1" fillId="6" borderId="0" xfId="25" applyNumberFormat="1" applyFont="1" applyFill="1" applyBorder="1" applyAlignment="1" applyProtection="1">
      <alignment horizontal="center" vertical="top"/>
    </xf>
    <xf numFmtId="4" fontId="1" fillId="2" borderId="0" xfId="18" applyNumberFormat="1" applyFont="1" applyFill="1" applyAlignment="1">
      <alignment horizontal="center" vertical="top"/>
    </xf>
    <xf numFmtId="4" fontId="1" fillId="7" borderId="0" xfId="18" applyNumberFormat="1" applyFont="1" applyFill="1" applyAlignment="1">
      <alignment horizontal="center" vertical="top"/>
    </xf>
    <xf numFmtId="4" fontId="1" fillId="2" borderId="75" xfId="18" applyNumberFormat="1" applyFont="1" applyFill="1" applyBorder="1" applyAlignment="1">
      <alignment horizontal="center" vertical="top"/>
    </xf>
    <xf numFmtId="168" fontId="6" fillId="0" borderId="0" xfId="18" applyNumberFormat="1" applyFont="1" applyAlignment="1">
      <alignment horizontal="center" vertical="top"/>
    </xf>
    <xf numFmtId="168" fontId="10" fillId="0" borderId="0" xfId="18" applyNumberFormat="1" applyFont="1" applyAlignment="1">
      <alignment horizontal="center" vertical="top"/>
    </xf>
    <xf numFmtId="4" fontId="1" fillId="6" borderId="3" xfId="25" applyNumberFormat="1" applyFont="1" applyFill="1" applyBorder="1" applyAlignment="1" applyProtection="1">
      <alignment horizontal="center" vertical="top"/>
    </xf>
    <xf numFmtId="4" fontId="1" fillId="0" borderId="3" xfId="18" applyNumberFormat="1" applyFont="1" applyBorder="1" applyAlignment="1">
      <alignment horizontal="center" vertical="top"/>
    </xf>
    <xf numFmtId="4" fontId="1" fillId="6" borderId="3" xfId="18" applyNumberFormat="1" applyFont="1" applyFill="1" applyBorder="1" applyAlignment="1">
      <alignment horizontal="center" vertical="top"/>
    </xf>
    <xf numFmtId="4" fontId="13" fillId="3" borderId="0" xfId="25" applyNumberFormat="1" applyFont="1" applyFill="1" applyBorder="1" applyAlignment="1" applyProtection="1">
      <alignment horizontal="center" vertical="top"/>
    </xf>
    <xf numFmtId="4" fontId="1" fillId="2" borderId="3" xfId="18" applyNumberFormat="1" applyFont="1" applyFill="1" applyBorder="1" applyAlignment="1">
      <alignment horizontal="center" vertical="top"/>
    </xf>
    <xf numFmtId="4" fontId="1" fillId="7" borderId="3" xfId="18" applyNumberFormat="1" applyFont="1" applyFill="1" applyBorder="1" applyAlignment="1">
      <alignment horizontal="center" vertical="top"/>
    </xf>
    <xf numFmtId="168" fontId="1" fillId="0" borderId="0" xfId="18" applyNumberFormat="1" applyFont="1" applyAlignment="1">
      <alignment horizontal="center" vertical="top"/>
    </xf>
    <xf numFmtId="4" fontId="1" fillId="6" borderId="79" xfId="18" applyNumberFormat="1" applyFont="1" applyFill="1" applyBorder="1" applyAlignment="1">
      <alignment horizontal="center" vertical="top"/>
    </xf>
    <xf numFmtId="49" fontId="6" fillId="7" borderId="0" xfId="28" quotePrefix="1" applyNumberFormat="1" applyFont="1" applyFill="1" applyAlignment="1">
      <alignment horizontal="left" vertical="center" wrapText="1" indent="1"/>
    </xf>
    <xf numFmtId="49" fontId="6" fillId="2" borderId="0" xfId="28" quotePrefix="1" applyNumberFormat="1" applyFont="1" applyFill="1" applyAlignment="1">
      <alignment horizontal="left" vertical="center" wrapText="1" indent="1"/>
    </xf>
    <xf numFmtId="168" fontId="6" fillId="2" borderId="89" xfId="7" applyNumberFormat="1" applyFont="1" applyFill="1" applyBorder="1" applyAlignment="1">
      <alignment horizontal="left" vertical="center" indent="1"/>
    </xf>
    <xf numFmtId="4" fontId="1" fillId="2" borderId="89" xfId="7" applyNumberFormat="1" applyFont="1" applyFill="1" applyBorder="1" applyAlignment="1">
      <alignment horizontal="right" vertical="center" indent="1"/>
    </xf>
    <xf numFmtId="4" fontId="1" fillId="2" borderId="89" xfId="7" applyNumberFormat="1" applyFont="1" applyFill="1" applyBorder="1" applyAlignment="1">
      <alignment horizontal="left" vertical="top"/>
    </xf>
    <xf numFmtId="1" fontId="1" fillId="2" borderId="89" xfId="12" applyNumberFormat="1" applyFont="1" applyFill="1" applyBorder="1" applyAlignment="1">
      <alignment horizontal="center" vertical="top"/>
    </xf>
    <xf numFmtId="4" fontId="1" fillId="2" borderId="89" xfId="18" applyNumberFormat="1" applyFont="1" applyFill="1" applyBorder="1" applyAlignment="1">
      <alignment horizontal="center" vertical="top"/>
    </xf>
    <xf numFmtId="1" fontId="1" fillId="2" borderId="89" xfId="25" applyNumberFormat="1" applyFont="1" applyFill="1" applyBorder="1" applyAlignment="1" applyProtection="1">
      <alignment horizontal="right" vertical="center" indent="1"/>
    </xf>
    <xf numFmtId="168" fontId="7" fillId="0" borderId="81" xfId="12" applyNumberFormat="1" applyFont="1" applyBorder="1" applyAlignment="1">
      <alignment horizontal="center" vertical="center" wrapText="1"/>
    </xf>
    <xf numFmtId="168" fontId="7" fillId="0" borderId="3" xfId="12" applyNumberFormat="1" applyFont="1" applyBorder="1" applyAlignment="1">
      <alignment horizontal="center" vertical="center" wrapText="1"/>
    </xf>
    <xf numFmtId="168" fontId="7" fillId="0" borderId="89" xfId="12" applyNumberFormat="1" applyFont="1" applyBorder="1" applyAlignment="1">
      <alignment horizontal="center" vertical="center" wrapText="1"/>
    </xf>
    <xf numFmtId="2" fontId="1" fillId="6" borderId="3" xfId="12" applyNumberFormat="1" applyFont="1" applyFill="1" applyBorder="1" applyAlignment="1">
      <alignment horizontal="right" vertical="center" indent="1"/>
    </xf>
    <xf numFmtId="2" fontId="1" fillId="2" borderId="3" xfId="12" applyNumberFormat="1" applyFont="1" applyFill="1" applyBorder="1" applyAlignment="1">
      <alignment horizontal="right" vertical="center" indent="1"/>
    </xf>
    <xf numFmtId="2" fontId="1" fillId="7" borderId="3" xfId="12" applyNumberFormat="1" applyFont="1" applyFill="1" applyBorder="1" applyAlignment="1">
      <alignment horizontal="right" vertical="center" indent="1"/>
    </xf>
    <xf numFmtId="2" fontId="1" fillId="2" borderId="89" xfId="12" applyNumberFormat="1" applyFont="1" applyFill="1" applyBorder="1" applyAlignment="1">
      <alignment horizontal="right" vertical="center" indent="1"/>
    </xf>
    <xf numFmtId="2" fontId="1" fillId="6" borderId="3" xfId="12" applyNumberFormat="1" applyFont="1" applyFill="1" applyBorder="1" applyAlignment="1">
      <alignment horizontal="center" vertical="top"/>
    </xf>
    <xf numFmtId="2" fontId="5" fillId="4" borderId="88" xfId="0" applyNumberFormat="1" applyFont="1" applyFill="1" applyBorder="1"/>
    <xf numFmtId="168" fontId="6" fillId="4" borderId="88" xfId="20" applyNumberFormat="1" applyFont="1" applyFill="1" applyBorder="1" applyAlignment="1">
      <alignment horizontal="left" vertical="center" wrapText="1"/>
    </xf>
    <xf numFmtId="3" fontId="1" fillId="6" borderId="4" xfId="7" applyNumberFormat="1" applyFont="1" applyFill="1" applyBorder="1" applyAlignment="1">
      <alignment horizontal="right" vertical="center"/>
    </xf>
    <xf numFmtId="4" fontId="1" fillId="7" borderId="4" xfId="25" applyNumberFormat="1" applyFont="1" applyFill="1" applyBorder="1" applyAlignment="1" applyProtection="1">
      <alignment vertical="center" wrapText="1"/>
    </xf>
    <xf numFmtId="167" fontId="1" fillId="0" borderId="0" xfId="12" applyNumberFormat="1" applyFont="1" applyAlignment="1">
      <alignment horizontal="right" vertical="top"/>
    </xf>
    <xf numFmtId="0" fontId="7" fillId="0" borderId="56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167" fontId="1" fillId="0" borderId="0" xfId="12" applyNumberFormat="1" applyFont="1" applyAlignment="1">
      <alignment horizontal="right" vertical="top"/>
    </xf>
    <xf numFmtId="168" fontId="7" fillId="0" borderId="25" xfId="7" applyNumberFormat="1" applyFont="1" applyBorder="1" applyAlignment="1">
      <alignment horizontal="center" vertical="center" wrapText="1"/>
    </xf>
    <xf numFmtId="168" fontId="7" fillId="0" borderId="5" xfId="7" applyNumberFormat="1" applyFont="1" applyBorder="1" applyAlignment="1">
      <alignment horizontal="center" vertical="center"/>
    </xf>
    <xf numFmtId="168" fontId="7" fillId="0" borderId="24" xfId="7" applyNumberFormat="1" applyFont="1" applyBorder="1" applyAlignment="1">
      <alignment horizontal="center" vertical="center"/>
    </xf>
    <xf numFmtId="168" fontId="7" fillId="0" borderId="13" xfId="7" applyNumberFormat="1" applyFont="1" applyBorder="1" applyAlignment="1">
      <alignment horizontal="center" vertical="center"/>
    </xf>
    <xf numFmtId="168" fontId="7" fillId="0" borderId="14" xfId="7" applyNumberFormat="1" applyFont="1" applyBorder="1" applyAlignment="1">
      <alignment horizontal="center" vertical="center" wrapText="1"/>
    </xf>
    <xf numFmtId="168" fontId="7" fillId="0" borderId="24" xfId="7" applyNumberFormat="1" applyFont="1" applyBorder="1" applyAlignment="1">
      <alignment horizontal="center" vertical="center" wrapText="1"/>
    </xf>
    <xf numFmtId="168" fontId="7" fillId="0" borderId="20" xfId="7" applyNumberFormat="1" applyFont="1" applyBorder="1" applyAlignment="1">
      <alignment horizontal="center" vertical="center" wrapText="1"/>
    </xf>
    <xf numFmtId="168" fontId="7" fillId="0" borderId="59" xfId="7" applyNumberFormat="1" applyFont="1" applyBorder="1" applyAlignment="1">
      <alignment horizontal="center" vertical="center"/>
    </xf>
    <xf numFmtId="168" fontId="7" fillId="0" borderId="3" xfId="7" applyNumberFormat="1" applyFont="1" applyBorder="1" applyAlignment="1">
      <alignment horizontal="center" vertical="center"/>
    </xf>
    <xf numFmtId="168" fontId="7" fillId="0" borderId="33" xfId="7" applyNumberFormat="1" applyFont="1" applyBorder="1" applyAlignment="1">
      <alignment horizontal="center" vertical="center"/>
    </xf>
    <xf numFmtId="168" fontId="7" fillId="0" borderId="39" xfId="7" applyNumberFormat="1" applyFont="1" applyBorder="1" applyAlignment="1">
      <alignment horizontal="center" vertical="center"/>
    </xf>
    <xf numFmtId="168" fontId="7" fillId="0" borderId="40" xfId="7" applyNumberFormat="1" applyFont="1" applyBorder="1" applyAlignment="1">
      <alignment horizontal="center" vertical="center"/>
    </xf>
    <xf numFmtId="168" fontId="7" fillId="0" borderId="48" xfId="7" applyNumberFormat="1" applyFont="1" applyBorder="1" applyAlignment="1">
      <alignment horizontal="center" vertical="center"/>
    </xf>
    <xf numFmtId="168" fontId="7" fillId="0" borderId="50" xfId="7" applyNumberFormat="1" applyFont="1" applyBorder="1" applyAlignment="1">
      <alignment horizontal="center" vertical="center"/>
    </xf>
    <xf numFmtId="168" fontId="7" fillId="0" borderId="41" xfId="7" applyNumberFormat="1" applyFont="1" applyBorder="1" applyAlignment="1">
      <alignment horizontal="center" vertical="center"/>
    </xf>
    <xf numFmtId="168" fontId="7" fillId="0" borderId="46" xfId="7" applyNumberFormat="1" applyFont="1" applyBorder="1" applyAlignment="1">
      <alignment horizontal="center" vertical="center" wrapText="1"/>
    </xf>
    <xf numFmtId="168" fontId="7" fillId="0" borderId="47" xfId="7" applyNumberFormat="1" applyFont="1" applyBorder="1" applyAlignment="1">
      <alignment horizontal="center" vertical="center" wrapText="1"/>
    </xf>
    <xf numFmtId="168" fontId="7" fillId="0" borderId="37" xfId="7" applyNumberFormat="1" applyFont="1" applyBorder="1" applyAlignment="1">
      <alignment horizontal="center" vertical="center" wrapText="1"/>
    </xf>
    <xf numFmtId="168" fontId="7" fillId="0" borderId="45" xfId="7" applyNumberFormat="1" applyFont="1" applyBorder="1" applyAlignment="1">
      <alignment horizontal="center" vertical="center" wrapText="1"/>
    </xf>
    <xf numFmtId="168" fontId="7" fillId="0" borderId="45" xfId="7" applyNumberFormat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168" fontId="7" fillId="0" borderId="47" xfId="12" applyNumberFormat="1" applyFont="1" applyBorder="1" applyAlignment="1">
      <alignment horizontal="center" vertical="center"/>
    </xf>
    <xf numFmtId="168" fontId="7" fillId="0" borderId="0" xfId="12" applyNumberFormat="1" applyFont="1" applyAlignment="1">
      <alignment horizontal="center" vertical="center"/>
    </xf>
    <xf numFmtId="168" fontId="7" fillId="0" borderId="37" xfId="12" applyNumberFormat="1" applyFont="1" applyBorder="1" applyAlignment="1">
      <alignment horizontal="center" vertical="center"/>
    </xf>
    <xf numFmtId="168" fontId="7" fillId="0" borderId="42" xfId="12" applyNumberFormat="1" applyFont="1" applyBorder="1" applyAlignment="1">
      <alignment horizontal="center" vertical="center"/>
    </xf>
    <xf numFmtId="168" fontId="7" fillId="0" borderId="43" xfId="12" applyNumberFormat="1" applyFont="1" applyBorder="1" applyAlignment="1">
      <alignment horizontal="center" vertical="center"/>
    </xf>
    <xf numFmtId="168" fontId="7" fillId="0" borderId="54" xfId="12" applyNumberFormat="1" applyFont="1" applyBorder="1" applyAlignment="1">
      <alignment horizontal="center" vertical="center"/>
    </xf>
    <xf numFmtId="1" fontId="7" fillId="0" borderId="26" xfId="12" applyNumberFormat="1" applyFont="1" applyBorder="1" applyAlignment="1">
      <alignment horizontal="center" vertical="center" wrapText="1"/>
    </xf>
    <xf numFmtId="1" fontId="7" fillId="0" borderId="7" xfId="12" applyNumberFormat="1" applyFont="1" applyBorder="1" applyAlignment="1">
      <alignment horizontal="center" vertical="center" wrapText="1"/>
    </xf>
    <xf numFmtId="1" fontId="7" fillId="0" borderId="21" xfId="12" applyNumberFormat="1" applyFont="1" applyBorder="1" applyAlignment="1">
      <alignment horizontal="center" vertical="center" wrapText="1"/>
    </xf>
    <xf numFmtId="168" fontId="7" fillId="0" borderId="61" xfId="12" applyNumberFormat="1" applyFont="1" applyBorder="1" applyAlignment="1">
      <alignment horizontal="center" vertical="center"/>
    </xf>
    <xf numFmtId="168" fontId="7" fillId="0" borderId="60" xfId="12" applyNumberFormat="1" applyFont="1" applyBorder="1" applyAlignment="1">
      <alignment horizontal="center" vertical="center"/>
    </xf>
    <xf numFmtId="168" fontId="7" fillId="0" borderId="62" xfId="12" applyNumberFormat="1" applyFont="1" applyBorder="1" applyAlignment="1">
      <alignment horizontal="center" vertical="center"/>
    </xf>
    <xf numFmtId="167" fontId="1" fillId="0" borderId="0" xfId="12" applyNumberFormat="1" applyFont="1" applyAlignment="1">
      <alignment horizontal="center" vertical="top"/>
    </xf>
    <xf numFmtId="167" fontId="1" fillId="0" borderId="70" xfId="12" applyNumberFormat="1" applyFont="1" applyBorder="1" applyAlignment="1">
      <alignment horizontal="center" vertical="top"/>
    </xf>
    <xf numFmtId="168" fontId="7" fillId="0" borderId="38" xfId="12" applyNumberFormat="1" applyFont="1" applyBorder="1" applyAlignment="1">
      <alignment horizontal="center" vertical="center"/>
    </xf>
    <xf numFmtId="168" fontId="7" fillId="0" borderId="70" xfId="12" applyNumberFormat="1" applyFont="1" applyBorder="1" applyAlignment="1">
      <alignment horizontal="center" vertical="center"/>
    </xf>
    <xf numFmtId="1" fontId="7" fillId="0" borderId="76" xfId="12" applyNumberFormat="1" applyFont="1" applyBorder="1" applyAlignment="1">
      <alignment horizontal="center" vertical="center" wrapText="1"/>
    </xf>
    <xf numFmtId="1" fontId="7" fillId="0" borderId="47" xfId="12" applyNumberFormat="1" applyFont="1" applyBorder="1" applyAlignment="1">
      <alignment horizontal="center" vertical="center" wrapText="1"/>
    </xf>
    <xf numFmtId="1" fontId="7" fillId="0" borderId="4" xfId="12" applyNumberFormat="1" applyFont="1" applyBorder="1" applyAlignment="1">
      <alignment horizontal="center" vertical="center" wrapText="1"/>
    </xf>
    <xf numFmtId="1" fontId="7" fillId="0" borderId="0" xfId="12" applyNumberFormat="1" applyFont="1" applyAlignment="1">
      <alignment horizontal="center" vertical="center" wrapText="1"/>
    </xf>
    <xf numFmtId="1" fontId="7" fillId="0" borderId="49" xfId="12" applyNumberFormat="1" applyFont="1" applyBorder="1" applyAlignment="1">
      <alignment horizontal="center" vertical="center" wrapText="1"/>
    </xf>
    <xf numFmtId="1" fontId="7" fillId="0" borderId="72" xfId="12" applyNumberFormat="1" applyFont="1" applyBorder="1" applyAlignment="1">
      <alignment horizontal="center" vertical="center" wrapText="1"/>
    </xf>
    <xf numFmtId="167" fontId="7" fillId="0" borderId="74" xfId="12" applyNumberFormat="1" applyFont="1" applyBorder="1" applyAlignment="1">
      <alignment horizontal="center" vertical="center" wrapText="1"/>
    </xf>
    <xf numFmtId="167" fontId="7" fillId="0" borderId="81" xfId="12" applyNumberFormat="1" applyFont="1" applyBorder="1" applyAlignment="1">
      <alignment horizontal="center" vertical="center" wrapText="1"/>
    </xf>
    <xf numFmtId="167" fontId="7" fillId="0" borderId="4" xfId="12" applyNumberFormat="1" applyFont="1" applyBorder="1" applyAlignment="1">
      <alignment horizontal="center" vertical="center" wrapText="1"/>
    </xf>
    <xf numFmtId="167" fontId="7" fillId="0" borderId="3" xfId="12" applyNumberFormat="1" applyFont="1" applyBorder="1" applyAlignment="1">
      <alignment horizontal="center" vertical="center" wrapText="1"/>
    </xf>
    <xf numFmtId="167" fontId="7" fillId="0" borderId="49" xfId="12" applyNumberFormat="1" applyFont="1" applyBorder="1" applyAlignment="1">
      <alignment horizontal="center" vertical="center" wrapText="1"/>
    </xf>
    <xf numFmtId="167" fontId="7" fillId="0" borderId="80" xfId="12" applyNumberFormat="1" applyFont="1" applyBorder="1" applyAlignment="1">
      <alignment horizontal="center" vertical="center" wrapText="1"/>
    </xf>
    <xf numFmtId="168" fontId="7" fillId="0" borderId="15" xfId="12" applyNumberFormat="1" applyFont="1" applyBorder="1" applyAlignment="1">
      <alignment horizontal="center" vertical="center" wrapText="1"/>
    </xf>
    <xf numFmtId="168" fontId="7" fillId="0" borderId="51" xfId="12" applyNumberFormat="1" applyFont="1" applyBorder="1" applyAlignment="1">
      <alignment horizontal="center" vertical="center" wrapText="1"/>
    </xf>
    <xf numFmtId="168" fontId="7" fillId="0" borderId="4" xfId="12" applyNumberFormat="1" applyFont="1" applyBorder="1" applyAlignment="1">
      <alignment horizontal="center" vertical="center"/>
    </xf>
    <xf numFmtId="168" fontId="7" fillId="0" borderId="24" xfId="12" applyNumberFormat="1" applyFont="1" applyBorder="1" applyAlignment="1">
      <alignment horizontal="center" vertical="center"/>
    </xf>
    <xf numFmtId="168" fontId="7" fillId="0" borderId="45" xfId="12" applyNumberFormat="1" applyFont="1" applyBorder="1" applyAlignment="1">
      <alignment horizontal="center" vertical="center"/>
    </xf>
    <xf numFmtId="1" fontId="7" fillId="0" borderId="7" xfId="12" applyNumberFormat="1" applyFont="1" applyBorder="1" applyAlignment="1">
      <alignment horizontal="center" vertical="center"/>
    </xf>
    <xf numFmtId="1" fontId="7" fillId="0" borderId="21" xfId="12" applyNumberFormat="1" applyFont="1" applyBorder="1" applyAlignment="1">
      <alignment horizontal="center" vertical="center"/>
    </xf>
    <xf numFmtId="168" fontId="7" fillId="0" borderId="74" xfId="12" applyNumberFormat="1" applyFont="1" applyBorder="1" applyAlignment="1">
      <alignment horizontal="center" vertical="center" wrapText="1"/>
    </xf>
    <xf numFmtId="168" fontId="7" fillId="0" borderId="4" xfId="12" applyNumberFormat="1" applyFont="1" applyBorder="1" applyAlignment="1">
      <alignment horizontal="center" vertical="center" wrapText="1"/>
    </xf>
    <xf numFmtId="168" fontId="7" fillId="0" borderId="49" xfId="12" applyNumberFormat="1" applyFont="1" applyBorder="1" applyAlignment="1">
      <alignment horizontal="center" vertical="center" wrapText="1"/>
    </xf>
    <xf numFmtId="168" fontId="7" fillId="0" borderId="86" xfId="12" applyNumberFormat="1" applyFont="1" applyBorder="1" applyAlignment="1">
      <alignment horizontal="center" vertical="center" wrapText="1"/>
    </xf>
    <xf numFmtId="168" fontId="7" fillId="0" borderId="87" xfId="12" applyNumberFormat="1" applyFont="1" applyBorder="1" applyAlignment="1">
      <alignment horizontal="center" vertical="center" wrapText="1"/>
    </xf>
    <xf numFmtId="168" fontId="7" fillId="0" borderId="84" xfId="12" applyNumberFormat="1" applyFont="1" applyBorder="1" applyAlignment="1">
      <alignment horizontal="center" vertical="center" wrapText="1"/>
    </xf>
    <xf numFmtId="168" fontId="7" fillId="0" borderId="64" xfId="18" applyNumberFormat="1" applyFont="1" applyBorder="1" applyAlignment="1">
      <alignment horizontal="center" vertical="center"/>
    </xf>
    <xf numFmtId="168" fontId="7" fillId="0" borderId="65" xfId="18" applyNumberFormat="1" applyFont="1" applyBorder="1" applyAlignment="1">
      <alignment horizontal="center" vertical="center"/>
    </xf>
    <xf numFmtId="168" fontId="7" fillId="0" borderId="49" xfId="18" applyNumberFormat="1" applyFont="1" applyBorder="1" applyAlignment="1">
      <alignment horizontal="center" vertical="center"/>
    </xf>
    <xf numFmtId="168" fontId="7" fillId="0" borderId="66" xfId="18" applyNumberFormat="1" applyFont="1" applyBorder="1" applyAlignment="1">
      <alignment horizontal="center" vertical="center"/>
    </xf>
    <xf numFmtId="1" fontId="7" fillId="0" borderId="27" xfId="18" applyNumberFormat="1" applyFont="1" applyBorder="1" applyAlignment="1">
      <alignment horizontal="center" vertical="center" wrapText="1"/>
    </xf>
    <xf numFmtId="1" fontId="7" fillId="0" borderId="28" xfId="18" applyNumberFormat="1" applyFont="1" applyBorder="1" applyAlignment="1">
      <alignment horizontal="center" vertical="center" wrapText="1"/>
    </xf>
    <xf numFmtId="1" fontId="7" fillId="0" borderId="29" xfId="18" applyNumberFormat="1" applyFont="1" applyBorder="1" applyAlignment="1">
      <alignment horizontal="center" vertical="center" wrapText="1"/>
    </xf>
    <xf numFmtId="167" fontId="7" fillId="0" borderId="63" xfId="18" applyNumberFormat="1" applyFont="1" applyBorder="1" applyAlignment="1">
      <alignment horizontal="center" vertical="center" wrapText="1"/>
    </xf>
    <xf numFmtId="167" fontId="7" fillId="0" borderId="44" xfId="18" applyNumberFormat="1" applyFont="1" applyBorder="1" applyAlignment="1">
      <alignment horizontal="center" vertical="center" wrapText="1"/>
    </xf>
    <xf numFmtId="167" fontId="7" fillId="0" borderId="67" xfId="18" applyNumberFormat="1" applyFont="1" applyBorder="1" applyAlignment="1">
      <alignment horizontal="center" vertical="center" wrapText="1"/>
    </xf>
    <xf numFmtId="168" fontId="7" fillId="0" borderId="76" xfId="18" applyNumberFormat="1" applyFont="1" applyBorder="1" applyAlignment="1">
      <alignment horizontal="center" vertical="center"/>
    </xf>
    <xf numFmtId="168" fontId="7" fillId="0" borderId="47" xfId="18" applyNumberFormat="1" applyFont="1" applyBorder="1" applyAlignment="1">
      <alignment horizontal="center" vertical="center"/>
    </xf>
    <xf numFmtId="168" fontId="7" fillId="0" borderId="79" xfId="18" applyNumberFormat="1" applyFont="1" applyBorder="1" applyAlignment="1">
      <alignment horizontal="center" vertical="center"/>
    </xf>
    <xf numFmtId="168" fontId="7" fillId="0" borderId="78" xfId="18" applyNumberFormat="1" applyFont="1" applyBorder="1" applyAlignment="1">
      <alignment horizontal="center" vertical="center"/>
    </xf>
    <xf numFmtId="168" fontId="7" fillId="0" borderId="72" xfId="18" applyNumberFormat="1" applyFont="1" applyBorder="1" applyAlignment="1">
      <alignment horizontal="center" vertical="center"/>
    </xf>
    <xf numFmtId="168" fontId="7" fillId="0" borderId="80" xfId="18" applyNumberFormat="1" applyFont="1" applyBorder="1" applyAlignment="1">
      <alignment horizontal="center" vertical="center"/>
    </xf>
    <xf numFmtId="167" fontId="7" fillId="0" borderId="73" xfId="18" applyNumberFormat="1" applyFont="1" applyBorder="1" applyAlignment="1">
      <alignment horizontal="center" vertical="center" wrapText="1"/>
    </xf>
    <xf numFmtId="167" fontId="7" fillId="0" borderId="79" xfId="18" applyNumberFormat="1" applyFont="1" applyBorder="1" applyAlignment="1">
      <alignment horizontal="center" vertical="center" wrapText="1"/>
    </xf>
    <xf numFmtId="167" fontId="7" fillId="0" borderId="34" xfId="18" applyNumberFormat="1" applyFont="1" applyBorder="1" applyAlignment="1">
      <alignment horizontal="center" vertical="center" wrapText="1"/>
    </xf>
    <xf numFmtId="167" fontId="7" fillId="0" borderId="3" xfId="18" applyNumberFormat="1" applyFont="1" applyBorder="1" applyAlignment="1">
      <alignment horizontal="center" vertical="center" wrapText="1"/>
    </xf>
    <xf numFmtId="168" fontId="1" fillId="0" borderId="47" xfId="18" applyNumberFormat="1" applyFont="1" applyBorder="1" applyAlignment="1">
      <alignment horizontal="right" vertical="top" wrapText="1"/>
    </xf>
    <xf numFmtId="168" fontId="1" fillId="0" borderId="47" xfId="18" applyNumberFormat="1" applyFont="1" applyBorder="1" applyAlignment="1">
      <alignment horizontal="left" vertical="top" wrapText="1"/>
    </xf>
    <xf numFmtId="1" fontId="7" fillId="0" borderId="69" xfId="18" applyNumberFormat="1" applyFont="1" applyBorder="1" applyAlignment="1">
      <alignment horizontal="center" vertical="center" wrapText="1"/>
    </xf>
    <xf numFmtId="1" fontId="7" fillId="0" borderId="36" xfId="18" applyNumberFormat="1" applyFont="1" applyBorder="1" applyAlignment="1">
      <alignment horizontal="center" vertical="center" wrapText="1"/>
    </xf>
    <xf numFmtId="1" fontId="7" fillId="0" borderId="68" xfId="18" applyNumberFormat="1" applyFont="1" applyBorder="1" applyAlignment="1">
      <alignment horizontal="center" vertical="center" wrapText="1"/>
    </xf>
    <xf numFmtId="168" fontId="7" fillId="0" borderId="59" xfId="18" applyNumberFormat="1" applyFont="1" applyBorder="1" applyAlignment="1">
      <alignment horizontal="center" vertical="center"/>
    </xf>
    <xf numFmtId="168" fontId="7" fillId="0" borderId="3" xfId="18" applyNumberFormat="1" applyFont="1" applyBorder="1" applyAlignment="1">
      <alignment horizontal="center" vertical="center"/>
    </xf>
    <xf numFmtId="168" fontId="7" fillId="0" borderId="33" xfId="18" applyNumberFormat="1" applyFont="1" applyBorder="1" applyAlignment="1">
      <alignment horizontal="center" vertical="center"/>
    </xf>
    <xf numFmtId="167" fontId="7" fillId="0" borderId="16" xfId="18" applyNumberFormat="1" applyFont="1" applyBorder="1" applyAlignment="1">
      <alignment horizontal="center" vertical="center" wrapText="1"/>
    </xf>
    <xf numFmtId="167" fontId="7" fillId="0" borderId="5" xfId="18" applyNumberFormat="1" applyFont="1" applyBorder="1" applyAlignment="1">
      <alignment horizontal="center" vertical="center" wrapText="1"/>
    </xf>
    <xf numFmtId="167" fontId="7" fillId="0" borderId="2" xfId="18" applyNumberFormat="1" applyFont="1" applyBorder="1" applyAlignment="1">
      <alignment horizontal="center" vertical="center" wrapText="1"/>
    </xf>
    <xf numFmtId="167" fontId="7" fillId="0" borderId="0" xfId="18" applyNumberFormat="1" applyFont="1" applyAlignment="1">
      <alignment horizontal="center" vertical="center" wrapText="1"/>
    </xf>
    <xf numFmtId="168" fontId="7" fillId="0" borderId="8" xfId="18" applyNumberFormat="1" applyFont="1" applyBorder="1" applyAlignment="1">
      <alignment horizontal="center" vertical="center"/>
    </xf>
    <xf numFmtId="168" fontId="7" fillId="0" borderId="5" xfId="18" applyNumberFormat="1" applyFont="1" applyBorder="1" applyAlignment="1">
      <alignment horizontal="center" vertical="center"/>
    </xf>
    <xf numFmtId="168" fontId="7" fillId="0" borderId="12" xfId="18" applyNumberFormat="1" applyFont="1" applyBorder="1" applyAlignment="1">
      <alignment horizontal="center" vertical="center"/>
    </xf>
    <xf numFmtId="168" fontId="7" fillId="0" borderId="11" xfId="18" applyNumberFormat="1" applyFont="1" applyBorder="1" applyAlignment="1">
      <alignment horizontal="center" vertical="center"/>
    </xf>
    <xf numFmtId="168" fontId="7" fillId="0" borderId="9" xfId="18" applyNumberFormat="1" applyFont="1" applyBorder="1" applyAlignment="1">
      <alignment horizontal="center" vertical="center"/>
    </xf>
    <xf numFmtId="168" fontId="7" fillId="0" borderId="10" xfId="18" applyNumberFormat="1" applyFont="1" applyBorder="1" applyAlignment="1">
      <alignment horizontal="center" vertical="center"/>
    </xf>
    <xf numFmtId="168" fontId="7" fillId="0" borderId="6" xfId="18" applyNumberFormat="1" applyFont="1" applyBorder="1" applyAlignment="1">
      <alignment horizontal="center" vertical="center" wrapText="1"/>
    </xf>
    <xf numFmtId="168" fontId="7" fillId="0" borderId="5" xfId="18" applyNumberFormat="1" applyFont="1" applyBorder="1" applyAlignment="1">
      <alignment horizontal="center" vertical="center" wrapText="1"/>
    </xf>
    <xf numFmtId="168" fontId="7" fillId="0" borderId="47" xfId="18" applyNumberFormat="1" applyFont="1" applyBorder="1" applyAlignment="1">
      <alignment horizontal="center" vertical="center" wrapText="1"/>
    </xf>
    <xf numFmtId="168" fontId="7" fillId="0" borderId="4" xfId="18" applyNumberFormat="1" applyFont="1" applyBorder="1" applyAlignment="1">
      <alignment horizontal="center" vertical="center" wrapText="1"/>
    </xf>
    <xf numFmtId="168" fontId="7" fillId="0" borderId="0" xfId="18" applyNumberFormat="1" applyFont="1" applyAlignment="1">
      <alignment horizontal="center" vertical="center" wrapText="1"/>
    </xf>
    <xf numFmtId="167" fontId="7" fillId="0" borderId="18" xfId="18" applyNumberFormat="1" applyFont="1" applyBorder="1" applyAlignment="1">
      <alignment horizontal="center" vertical="center"/>
    </xf>
    <xf numFmtId="167" fontId="7" fillId="0" borderId="2" xfId="18" applyNumberFormat="1" applyFont="1" applyBorder="1" applyAlignment="1">
      <alignment horizontal="center" vertical="center"/>
    </xf>
    <xf numFmtId="167" fontId="7" fillId="0" borderId="0" xfId="18" applyNumberFormat="1" applyFont="1" applyAlignment="1">
      <alignment horizontal="center" vertical="center"/>
    </xf>
    <xf numFmtId="167" fontId="7" fillId="0" borderId="31" xfId="18" applyNumberFormat="1" applyFont="1" applyBorder="1" applyAlignment="1">
      <alignment horizontal="center" vertical="center"/>
    </xf>
    <xf numFmtId="167" fontId="7" fillId="0" borderId="23" xfId="18" applyNumberFormat="1" applyFont="1" applyBorder="1" applyAlignment="1">
      <alignment horizontal="center" vertical="center"/>
    </xf>
    <xf numFmtId="167" fontId="7" fillId="0" borderId="17" xfId="18" applyNumberFormat="1" applyFont="1" applyBorder="1" applyAlignment="1">
      <alignment horizontal="center" vertical="center" wrapText="1"/>
    </xf>
    <xf numFmtId="167" fontId="7" fillId="0" borderId="55" xfId="18" applyNumberFormat="1" applyFont="1" applyBorder="1" applyAlignment="1">
      <alignment horizontal="center" vertical="center" wrapText="1"/>
    </xf>
    <xf numFmtId="167" fontId="7" fillId="0" borderId="45" xfId="18" applyNumberFormat="1" applyFont="1" applyBorder="1" applyAlignment="1">
      <alignment horizontal="center" vertical="center"/>
    </xf>
    <xf numFmtId="167" fontId="7" fillId="0" borderId="30" xfId="18" applyNumberFormat="1" applyFont="1" applyBorder="1" applyAlignment="1">
      <alignment horizontal="center" vertical="center" wrapText="1"/>
    </xf>
    <xf numFmtId="167" fontId="7" fillId="0" borderId="19" xfId="18" applyNumberFormat="1" applyFont="1" applyBorder="1" applyAlignment="1">
      <alignment horizontal="center" vertical="center" wrapText="1"/>
    </xf>
    <xf numFmtId="167" fontId="7" fillId="0" borderId="31" xfId="18" applyNumberFormat="1" applyFont="1" applyBorder="1" applyAlignment="1">
      <alignment horizontal="center" vertical="center" wrapText="1"/>
    </xf>
    <xf numFmtId="167" fontId="7" fillId="0" borderId="22" xfId="18" applyNumberFormat="1" applyFont="1" applyBorder="1" applyAlignment="1">
      <alignment horizontal="center" vertical="center" wrapText="1"/>
    </xf>
    <xf numFmtId="168" fontId="15" fillId="0" borderId="0" xfId="18" applyNumberFormat="1" applyFont="1" applyAlignment="1">
      <alignment vertical="center"/>
    </xf>
    <xf numFmtId="168" fontId="15" fillId="0" borderId="0" xfId="18" applyNumberFormat="1" applyFont="1" applyAlignment="1">
      <alignment horizontal="right" vertical="top"/>
    </xf>
    <xf numFmtId="168" fontId="15" fillId="0" borderId="0" xfId="18" applyNumberFormat="1" applyFont="1" applyAlignment="1">
      <alignment horizontal="right" vertical="center"/>
    </xf>
    <xf numFmtId="168" fontId="15" fillId="0" borderId="0" xfId="18" quotePrefix="1" applyNumberFormat="1" applyFont="1" applyAlignment="1">
      <alignment horizontal="right" vertical="center"/>
    </xf>
    <xf numFmtId="168" fontId="15" fillId="0" borderId="0" xfId="18" applyNumberFormat="1" applyFont="1" applyAlignment="1">
      <alignment horizontal="right" vertical="center"/>
    </xf>
    <xf numFmtId="168" fontId="15" fillId="0" borderId="0" xfId="18" quotePrefix="1" applyNumberFormat="1" applyFont="1" applyAlignment="1">
      <alignment horizontal="right" vertical="center"/>
    </xf>
    <xf numFmtId="168" fontId="16" fillId="0" borderId="0" xfId="18" quotePrefix="1" applyNumberFormat="1" applyFont="1" applyAlignment="1">
      <alignment horizontal="center" vertical="center"/>
    </xf>
    <xf numFmtId="168" fontId="16" fillId="0" borderId="0" xfId="18" applyNumberFormat="1" applyFont="1" applyAlignment="1">
      <alignment horizontal="center" vertical="center"/>
    </xf>
    <xf numFmtId="4" fontId="18" fillId="0" borderId="0" xfId="25" applyNumberFormat="1" applyFont="1" applyFill="1" applyBorder="1" applyAlignment="1" applyProtection="1">
      <alignment horizontal="right" vertical="top"/>
    </xf>
    <xf numFmtId="4" fontId="18" fillId="0" borderId="0" xfId="25" applyNumberFormat="1" applyFont="1" applyFill="1" applyBorder="1" applyAlignment="1" applyProtection="1">
      <alignment horizontal="right" vertical="center" wrapText="1" readingOrder="1"/>
    </xf>
    <xf numFmtId="1" fontId="18" fillId="0" borderId="0" xfId="25" applyNumberFormat="1" applyFont="1" applyFill="1" applyBorder="1" applyAlignment="1">
      <alignment horizontal="right" vertical="center" indent="1"/>
    </xf>
    <xf numFmtId="4" fontId="18" fillId="0" borderId="0" xfId="25" applyNumberFormat="1" applyFont="1" applyFill="1" applyBorder="1" applyAlignment="1" applyProtection="1">
      <alignment horizontal="right" vertical="center" wrapText="1"/>
    </xf>
    <xf numFmtId="4" fontId="18" fillId="0" borderId="0" xfId="25" applyNumberFormat="1" applyFont="1" applyFill="1" applyBorder="1" applyAlignment="1">
      <alignment horizontal="right" vertical="center" wrapText="1"/>
    </xf>
    <xf numFmtId="4" fontId="18" fillId="0" borderId="0" xfId="25" applyNumberFormat="1" applyFont="1" applyFill="1" applyBorder="1" applyAlignment="1">
      <alignment horizontal="right" vertical="top"/>
    </xf>
    <xf numFmtId="1" fontId="18" fillId="0" borderId="0" xfId="25" applyNumberFormat="1" applyFont="1" applyFill="1" applyBorder="1" applyAlignment="1" applyProtection="1">
      <alignment horizontal="right" vertical="center" indent="1"/>
    </xf>
    <xf numFmtId="4" fontId="18" fillId="0" borderId="0" xfId="25" applyNumberFormat="1" applyFont="1" applyFill="1" applyBorder="1" applyAlignment="1" applyProtection="1">
      <alignment horizontal="right" vertical="center" wrapText="1" indent="1"/>
    </xf>
    <xf numFmtId="4" fontId="18" fillId="0" borderId="0" xfId="25" applyNumberFormat="1" applyFont="1" applyFill="1" applyBorder="1" applyAlignment="1" applyProtection="1">
      <alignment vertical="center" wrapText="1"/>
    </xf>
    <xf numFmtId="168" fontId="17" fillId="0" borderId="0" xfId="18" applyNumberFormat="1" applyFont="1" applyFill="1" applyBorder="1" applyAlignment="1">
      <alignment vertical="center"/>
    </xf>
    <xf numFmtId="168" fontId="18" fillId="0" borderId="0" xfId="18" applyNumberFormat="1" applyFont="1" applyFill="1" applyBorder="1" applyAlignment="1">
      <alignment vertical="center"/>
    </xf>
    <xf numFmtId="167" fontId="17" fillId="0" borderId="0" xfId="18" applyNumberFormat="1" applyFont="1" applyFill="1" applyBorder="1" applyAlignment="1">
      <alignment vertical="center"/>
    </xf>
    <xf numFmtId="4" fontId="18" fillId="0" borderId="0" xfId="18" applyNumberFormat="1" applyFont="1" applyFill="1" applyBorder="1" applyAlignment="1">
      <alignment horizontal="right" vertical="top"/>
    </xf>
    <xf numFmtId="4" fontId="18" fillId="0" borderId="0" xfId="18" applyNumberFormat="1" applyFont="1" applyFill="1" applyBorder="1" applyAlignment="1">
      <alignment horizontal="center" vertical="top"/>
    </xf>
    <xf numFmtId="168" fontId="19" fillId="0" borderId="0" xfId="18" applyNumberFormat="1" applyFont="1" applyFill="1" applyBorder="1" applyAlignment="1">
      <alignment vertical="center"/>
    </xf>
    <xf numFmtId="168" fontId="20" fillId="0" borderId="0" xfId="18" applyNumberFormat="1" applyFont="1" applyFill="1" applyBorder="1" applyAlignment="1">
      <alignment vertical="center"/>
    </xf>
    <xf numFmtId="167" fontId="20" fillId="0" borderId="0" xfId="18" applyNumberFormat="1" applyFont="1" applyFill="1" applyBorder="1" applyAlignment="1">
      <alignment vertical="center"/>
    </xf>
    <xf numFmtId="168" fontId="15" fillId="0" borderId="0" xfId="12" applyNumberFormat="1" applyFont="1" applyAlignment="1">
      <alignment vertical="center"/>
    </xf>
    <xf numFmtId="167" fontId="15" fillId="0" borderId="0" xfId="12" applyNumberFormat="1" applyFont="1" applyAlignment="1">
      <alignment vertical="center"/>
    </xf>
    <xf numFmtId="167" fontId="15" fillId="0" borderId="0" xfId="12" applyNumberFormat="1" applyFont="1" applyAlignment="1">
      <alignment horizontal="right" vertical="top"/>
    </xf>
    <xf numFmtId="168" fontId="15" fillId="0" borderId="0" xfId="12" applyNumberFormat="1" applyFont="1" applyAlignment="1">
      <alignment horizontal="center" vertical="top"/>
    </xf>
    <xf numFmtId="168" fontId="15" fillId="0" borderId="0" xfId="12" applyNumberFormat="1" applyFont="1" applyAlignment="1">
      <alignment horizontal="right" vertical="top"/>
    </xf>
    <xf numFmtId="168" fontId="15" fillId="0" borderId="0" xfId="12" quotePrefix="1" applyNumberFormat="1" applyFont="1" applyAlignment="1">
      <alignment vertical="center"/>
    </xf>
    <xf numFmtId="168" fontId="15" fillId="0" borderId="0" xfId="12" quotePrefix="1" applyNumberFormat="1" applyFont="1" applyAlignment="1">
      <alignment horizontal="right" vertical="center"/>
    </xf>
    <xf numFmtId="168" fontId="15" fillId="0" borderId="0" xfId="12" applyNumberFormat="1" applyFont="1" applyAlignment="1">
      <alignment horizontal="right" vertical="center"/>
    </xf>
    <xf numFmtId="168" fontId="15" fillId="0" borderId="0" xfId="12" quotePrefix="1" applyNumberFormat="1" applyFont="1" applyAlignment="1">
      <alignment horizontal="right" vertical="center"/>
    </xf>
    <xf numFmtId="168" fontId="15" fillId="0" borderId="0" xfId="12" applyNumberFormat="1" applyFont="1" applyAlignment="1">
      <alignment horizontal="right" vertical="center"/>
    </xf>
    <xf numFmtId="168" fontId="16" fillId="0" borderId="0" xfId="12" quotePrefix="1" applyNumberFormat="1" applyFont="1" applyAlignment="1">
      <alignment horizontal="center" vertical="center"/>
    </xf>
    <xf numFmtId="167" fontId="21" fillId="0" borderId="0" xfId="12" applyNumberFormat="1" applyFont="1" applyFill="1" applyBorder="1" applyAlignment="1">
      <alignment horizontal="left" vertical="top"/>
    </xf>
    <xf numFmtId="167" fontId="18" fillId="0" borderId="0" xfId="12" applyNumberFormat="1" applyFont="1" applyFill="1" applyBorder="1" applyAlignment="1">
      <alignment horizontal="left" vertical="top"/>
    </xf>
    <xf numFmtId="168" fontId="18" fillId="0" borderId="0" xfId="12" applyNumberFormat="1" applyFont="1" applyFill="1" applyBorder="1" applyAlignment="1">
      <alignment vertical="center"/>
    </xf>
    <xf numFmtId="168" fontId="19" fillId="0" borderId="0" xfId="12" applyNumberFormat="1" applyFont="1" applyFill="1" applyBorder="1" applyAlignment="1">
      <alignment vertical="center"/>
    </xf>
    <xf numFmtId="167" fontId="19" fillId="0" borderId="0" xfId="12" applyNumberFormat="1" applyFont="1" applyFill="1" applyBorder="1" applyAlignment="1">
      <alignment vertical="center" wrapText="1"/>
    </xf>
    <xf numFmtId="169" fontId="18" fillId="0" borderId="0" xfId="12" applyNumberFormat="1" applyFont="1" applyFill="1" applyBorder="1" applyAlignment="1">
      <alignment horizontal="center" vertical="center"/>
    </xf>
    <xf numFmtId="1" fontId="18" fillId="0" borderId="0" xfId="12" applyNumberFormat="1" applyFont="1" applyFill="1" applyBorder="1" applyAlignment="1">
      <alignment horizontal="right" vertical="center"/>
    </xf>
    <xf numFmtId="4" fontId="18" fillId="0" borderId="0" xfId="12" applyNumberFormat="1" applyFont="1" applyFill="1" applyBorder="1" applyAlignment="1">
      <alignment horizontal="right" vertical="center"/>
    </xf>
    <xf numFmtId="4" fontId="18" fillId="0" borderId="0" xfId="12" applyNumberFormat="1" applyFont="1" applyFill="1" applyBorder="1" applyAlignment="1">
      <alignment horizontal="right" vertical="top"/>
    </xf>
    <xf numFmtId="1" fontId="18" fillId="0" borderId="0" xfId="12" applyNumberFormat="1" applyFont="1" applyFill="1" applyBorder="1" applyAlignment="1">
      <alignment horizontal="right" vertical="center" indent="1"/>
    </xf>
    <xf numFmtId="4" fontId="18" fillId="0" borderId="0" xfId="12" applyNumberFormat="1" applyFont="1" applyFill="1" applyBorder="1" applyAlignment="1">
      <alignment horizontal="left" vertical="top"/>
    </xf>
    <xf numFmtId="0" fontId="18" fillId="0" borderId="0" xfId="0" applyFont="1" applyFill="1" applyBorder="1"/>
    <xf numFmtId="3" fontId="18" fillId="0" borderId="0" xfId="12" applyNumberFormat="1" applyFont="1" applyFill="1" applyBorder="1" applyAlignment="1">
      <alignment horizontal="right" vertical="top"/>
    </xf>
    <xf numFmtId="4" fontId="18" fillId="0" borderId="0" xfId="12" applyNumberFormat="1" applyFont="1" applyFill="1" applyBorder="1" applyAlignment="1">
      <alignment horizontal="center" vertical="top"/>
    </xf>
    <xf numFmtId="2" fontId="18" fillId="0" borderId="0" xfId="12" applyNumberFormat="1" applyFont="1" applyFill="1" applyBorder="1" applyAlignment="1">
      <alignment horizontal="right" vertical="center"/>
    </xf>
    <xf numFmtId="1" fontId="18" fillId="0" borderId="0" xfId="12" applyNumberFormat="1" applyFont="1" applyFill="1" applyBorder="1" applyAlignment="1">
      <alignment horizontal="center" vertical="center"/>
    </xf>
    <xf numFmtId="2" fontId="18" fillId="0" borderId="0" xfId="12" applyNumberFormat="1" applyFont="1" applyFill="1" applyBorder="1" applyAlignment="1">
      <alignment vertical="center"/>
    </xf>
    <xf numFmtId="2" fontId="18" fillId="0" borderId="0" xfId="12" applyNumberFormat="1" applyFont="1" applyFill="1" applyBorder="1" applyAlignment="1">
      <alignment horizontal="right" vertical="center" indent="1"/>
    </xf>
    <xf numFmtId="2" fontId="18" fillId="0" borderId="0" xfId="12" applyNumberFormat="1" applyFont="1" applyFill="1" applyBorder="1" applyAlignment="1">
      <alignment horizontal="center" vertical="center"/>
    </xf>
    <xf numFmtId="168" fontId="22" fillId="0" borderId="0" xfId="12" applyNumberFormat="1" applyFont="1" applyFill="1" applyBorder="1" applyAlignment="1">
      <alignment horizontal="left" vertical="center" indent="1"/>
    </xf>
    <xf numFmtId="2" fontId="22" fillId="0" borderId="0" xfId="12" applyNumberFormat="1" applyFont="1" applyFill="1" applyBorder="1" applyAlignment="1">
      <alignment horizontal="right" vertical="center"/>
    </xf>
    <xf numFmtId="168" fontId="22" fillId="0" borderId="0" xfId="12" applyNumberFormat="1" applyFont="1" applyFill="1" applyBorder="1" applyAlignment="1">
      <alignment horizontal="center" vertical="center"/>
    </xf>
    <xf numFmtId="2" fontId="22" fillId="0" borderId="0" xfId="12" applyNumberFormat="1" applyFont="1" applyFill="1" applyBorder="1" applyAlignment="1">
      <alignment vertical="center"/>
    </xf>
    <xf numFmtId="2" fontId="22" fillId="0" borderId="0" xfId="12" applyNumberFormat="1" applyFont="1" applyFill="1" applyBorder="1" applyAlignment="1">
      <alignment horizontal="left" vertical="center" indent="1"/>
    </xf>
    <xf numFmtId="1" fontId="18" fillId="0" borderId="0" xfId="12" applyNumberFormat="1" applyFont="1" applyFill="1" applyBorder="1" applyAlignment="1">
      <alignment horizontal="center" vertical="top"/>
    </xf>
    <xf numFmtId="2" fontId="18" fillId="0" borderId="0" xfId="12" applyNumberFormat="1" applyFont="1" applyFill="1" applyBorder="1" applyAlignment="1">
      <alignment horizontal="center" vertical="top"/>
    </xf>
    <xf numFmtId="1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1" fontId="18" fillId="0" borderId="0" xfId="0" applyNumberFormat="1" applyFont="1" applyFill="1" applyBorder="1"/>
    <xf numFmtId="168" fontId="15" fillId="0" borderId="0" xfId="7" applyNumberFormat="1" applyFont="1" applyAlignment="1">
      <alignment vertical="center"/>
    </xf>
    <xf numFmtId="168" fontId="15" fillId="0" borderId="0" xfId="7" applyNumberFormat="1" applyFont="1" applyAlignment="1">
      <alignment vertical="top"/>
    </xf>
    <xf numFmtId="168" fontId="15" fillId="0" borderId="0" xfId="7" applyNumberFormat="1" applyFont="1" applyAlignment="1">
      <alignment horizontal="right" vertical="center"/>
    </xf>
    <xf numFmtId="168" fontId="15" fillId="0" borderId="0" xfId="7" applyNumberFormat="1" applyFont="1" applyAlignment="1">
      <alignment horizontal="right" vertical="top"/>
    </xf>
    <xf numFmtId="168" fontId="15" fillId="0" borderId="0" xfId="7" quotePrefix="1" applyNumberFormat="1" applyFont="1" applyAlignment="1">
      <alignment horizontal="right" vertical="center"/>
    </xf>
    <xf numFmtId="168" fontId="15" fillId="0" borderId="0" xfId="7" applyNumberFormat="1" applyFont="1" applyAlignment="1">
      <alignment horizontal="right" vertical="center"/>
    </xf>
    <xf numFmtId="168" fontId="15" fillId="0" borderId="0" xfId="7" quotePrefix="1" applyNumberFormat="1" applyFont="1" applyAlignment="1">
      <alignment horizontal="right" vertical="center"/>
    </xf>
    <xf numFmtId="168" fontId="16" fillId="0" borderId="0" xfId="7" quotePrefix="1" applyNumberFormat="1" applyFont="1" applyAlignment="1">
      <alignment horizontal="center" vertical="center"/>
    </xf>
    <xf numFmtId="168" fontId="16" fillId="0" borderId="0" xfId="7" applyNumberFormat="1" applyFont="1" applyAlignment="1">
      <alignment horizontal="center" vertical="center"/>
    </xf>
    <xf numFmtId="168" fontId="15" fillId="0" borderId="0" xfId="7" quotePrefix="1" applyNumberFormat="1" applyFont="1" applyAlignment="1">
      <alignment vertical="center"/>
    </xf>
    <xf numFmtId="168" fontId="10" fillId="0" borderId="0" xfId="7" applyNumberFormat="1" applyFont="1" applyAlignment="1">
      <alignment vertical="top"/>
    </xf>
    <xf numFmtId="168" fontId="10" fillId="0" borderId="0" xfId="7" applyNumberFormat="1" applyFont="1" applyAlignment="1">
      <alignment horizontal="right" vertical="top"/>
    </xf>
    <xf numFmtId="168" fontId="17" fillId="0" borderId="0" xfId="7" applyNumberFormat="1" applyFont="1" applyFill="1" applyBorder="1" applyAlignment="1">
      <alignment vertical="center"/>
    </xf>
    <xf numFmtId="168" fontId="18" fillId="0" borderId="0" xfId="7" applyNumberFormat="1" applyFont="1" applyFill="1" applyBorder="1" applyAlignment="1">
      <alignment vertical="center"/>
    </xf>
    <xf numFmtId="3" fontId="18" fillId="0" borderId="0" xfId="7" applyNumberFormat="1" applyFont="1" applyFill="1" applyBorder="1" applyAlignment="1">
      <alignment horizontal="right" vertical="center" indent="1"/>
    </xf>
    <xf numFmtId="4" fontId="18" fillId="0" borderId="0" xfId="7" applyNumberFormat="1" applyFont="1" applyFill="1" applyBorder="1" applyAlignment="1">
      <alignment horizontal="right" vertical="center"/>
    </xf>
    <xf numFmtId="4" fontId="18" fillId="0" borderId="0" xfId="7" applyNumberFormat="1" applyFont="1" applyFill="1" applyBorder="1" applyAlignment="1">
      <alignment vertical="top"/>
    </xf>
    <xf numFmtId="4" fontId="18" fillId="0" borderId="0" xfId="7" applyNumberFormat="1" applyFont="1" applyFill="1" applyBorder="1" applyAlignment="1">
      <alignment horizontal="right" vertical="center" indent="1"/>
    </xf>
    <xf numFmtId="4" fontId="18" fillId="0" borderId="0" xfId="7" applyNumberFormat="1" applyFont="1" applyFill="1" applyBorder="1" applyAlignment="1">
      <alignment horizontal="right" vertical="top"/>
    </xf>
    <xf numFmtId="3" fontId="18" fillId="0" borderId="0" xfId="18" applyNumberFormat="1" applyFont="1" applyFill="1" applyBorder="1" applyAlignment="1">
      <alignment horizontal="right" vertical="center" indent="1"/>
    </xf>
    <xf numFmtId="4" fontId="18" fillId="0" borderId="0" xfId="18" applyNumberFormat="1" applyFont="1" applyFill="1" applyBorder="1" applyAlignment="1">
      <alignment horizontal="right" vertical="center"/>
    </xf>
    <xf numFmtId="4" fontId="18" fillId="0" borderId="0" xfId="18" applyNumberFormat="1" applyFont="1" applyFill="1" applyBorder="1" applyAlignment="1">
      <alignment vertical="top"/>
    </xf>
    <xf numFmtId="4" fontId="18" fillId="0" borderId="0" xfId="18" applyNumberFormat="1" applyFont="1" applyFill="1" applyBorder="1" applyAlignment="1">
      <alignment horizontal="right" vertical="center" indent="1"/>
    </xf>
    <xf numFmtId="4" fontId="18" fillId="0" borderId="0" xfId="7" applyNumberFormat="1" applyFont="1" applyFill="1" applyBorder="1" applyAlignment="1">
      <alignment horizontal="center" vertical="top"/>
    </xf>
    <xf numFmtId="4" fontId="18" fillId="0" borderId="0" xfId="7" applyNumberFormat="1" applyFont="1" applyFill="1" applyBorder="1" applyAlignment="1">
      <alignment horizontal="left" vertical="top"/>
    </xf>
    <xf numFmtId="167" fontId="17" fillId="0" borderId="0" xfId="7" applyNumberFormat="1" applyFont="1" applyFill="1" applyBorder="1" applyAlignment="1">
      <alignment vertical="center"/>
    </xf>
  </cellXfs>
  <cellStyles count="29">
    <cellStyle name="Comma" xfId="25" builtinId="3"/>
    <cellStyle name="Normal" xfId="0" builtinId="0"/>
    <cellStyle name="Normal 10" xfId="18"/>
    <cellStyle name="Normal 11" xfId="22"/>
    <cellStyle name="Normal 12" xfId="24"/>
    <cellStyle name="Normal 12 2" xfId="27"/>
    <cellStyle name="Normal 2" xfId="1"/>
    <cellStyle name="Normal 2 2" xfId="3"/>
    <cellStyle name="Normal 2 2 2" xfId="26"/>
    <cellStyle name="Normal 3" xfId="4"/>
    <cellStyle name="Normal 3 2" xfId="9"/>
    <cellStyle name="Normal 3 3" xfId="15"/>
    <cellStyle name="Normal 3 4" xfId="21"/>
    <cellStyle name="Normal 3 5" xfId="23"/>
    <cellStyle name="Normal 4" xfId="5"/>
    <cellStyle name="Normal 4 2" xfId="10"/>
    <cellStyle name="Normal 4 3" xfId="14"/>
    <cellStyle name="Normal 4 4" xfId="20"/>
    <cellStyle name="Normal 48" xfId="28"/>
    <cellStyle name="Normal 5" xfId="6"/>
    <cellStyle name="Normal 5 2" xfId="13"/>
    <cellStyle name="Normal 5 3" xfId="19"/>
    <cellStyle name="Normal 6" xfId="7"/>
    <cellStyle name="Normal 6 2" xfId="17"/>
    <cellStyle name="Normal 7" xfId="11"/>
    <cellStyle name="Normal 8" xfId="12"/>
    <cellStyle name="Normal 9" xfId="16"/>
    <cellStyle name="Normal_sept35" xfId="2"/>
    <cellStyle name="Normal_sept35 2" xfId="8"/>
  </cellStyles>
  <dxfs count="0"/>
  <tableStyles count="0" defaultTableStyle="TableStyleMedium9" defaultPivotStyle="PivotStyleLight16"/>
  <colors>
    <mruColors>
      <color rgb="FFFFFFFF"/>
      <color rgb="FFD9D9D9"/>
      <color rgb="FFA6A6A6"/>
      <color rgb="FFCCC0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306689665131932"/>
          <c:y val="3.8347329689674935E-2"/>
          <c:w val="0.65745657696928705"/>
          <c:h val="0.73898170750429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source1!$A$4</c:f>
              <c:strCache>
                <c:ptCount val="1"/>
                <c:pt idx="0">
                  <c:v> 2020-2021
(April-March)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source1!$B$3:$K$3</c:f>
              <c:strCache>
                <c:ptCount val="10"/>
                <c:pt idx="0">
                  <c:v>Other Services</c:v>
                </c:pt>
                <c:pt idx="1">
                  <c:v>Power</c:v>
                </c:pt>
                <c:pt idx="2">
                  <c:v>Manufacturing</c:v>
                </c:pt>
                <c:pt idx="3">
                  <c:v>Real Estate Development</c:v>
                </c:pt>
                <c:pt idx="4">
                  <c:v>Industrial Estate</c:v>
                </c:pt>
                <c:pt idx="5">
                  <c:v>Transport and Communication</c:v>
                </c:pt>
                <c:pt idx="6">
                  <c:v>Livestock and Fisheries</c:v>
                </c:pt>
                <c:pt idx="7">
                  <c:v>Hotel and Tourism</c:v>
                </c:pt>
                <c:pt idx="8">
                  <c:v>Agriculture</c:v>
                </c:pt>
                <c:pt idx="9">
                  <c:v>Mining</c:v>
                </c:pt>
              </c:strCache>
            </c:strRef>
          </c:cat>
          <c:val>
            <c:numRef>
              <c:f>source1!$B$4:$K$4</c:f>
              <c:numCache>
                <c:formatCode>0.00</c:formatCode>
                <c:ptCount val="10"/>
                <c:pt idx="0">
                  <c:v>507.81</c:v>
                </c:pt>
                <c:pt idx="1">
                  <c:v>1321.24</c:v>
                </c:pt>
                <c:pt idx="2">
                  <c:v>981.46</c:v>
                </c:pt>
                <c:pt idx="3">
                  <c:v>521.99</c:v>
                </c:pt>
                <c:pt idx="4">
                  <c:v>294.7</c:v>
                </c:pt>
                <c:pt idx="5">
                  <c:v>155.05000000000001</c:v>
                </c:pt>
                <c:pt idx="6">
                  <c:v>137.53</c:v>
                </c:pt>
                <c:pt idx="7">
                  <c:v>100.72</c:v>
                </c:pt>
                <c:pt idx="8">
                  <c:v>27.72</c:v>
                </c:pt>
                <c:pt idx="9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F6-4F9F-B0DA-546145978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77061632"/>
        <c:axId val="277063168"/>
      </c:barChart>
      <c:catAx>
        <c:axId val="27706163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anchor="ctr" anchorCtr="1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77063168"/>
        <c:crosses val="autoZero"/>
        <c:auto val="1"/>
        <c:lblAlgn val="ctr"/>
        <c:lblOffset val="100"/>
        <c:noMultiLvlLbl val="0"/>
      </c:catAx>
      <c:valAx>
        <c:axId val="27706316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2770616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7.1044815934685701E-2"/>
          <c:y val="0.83398389523458605"/>
          <c:w val="0.53205066065743056"/>
          <c:h val="0.15968927833046753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" l="0" r="0" t="0" header="0" footer="0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12375024235533"/>
          <c:y val="2.8058445864865594E-2"/>
          <c:w val="0.63272385688631017"/>
          <c:h val="0.790771255874123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source2!$A$4</c:f>
              <c:strCache>
                <c:ptCount val="1"/>
                <c:pt idx="0">
                  <c:v> 2021-2022
(April-March)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source2!$B$3:$J$3</c:f>
              <c:strCache>
                <c:ptCount val="9"/>
                <c:pt idx="0">
                  <c:v>Other Services</c:v>
                </c:pt>
                <c:pt idx="1">
                  <c:v>Power</c:v>
                </c:pt>
                <c:pt idx="2">
                  <c:v>Manufacturing</c:v>
                </c:pt>
                <c:pt idx="3">
                  <c:v>Transport and Communication</c:v>
                </c:pt>
                <c:pt idx="4">
                  <c:v>Construction</c:v>
                </c:pt>
                <c:pt idx="5">
                  <c:v>Real Estate Development</c:v>
                </c:pt>
                <c:pt idx="6">
                  <c:v>Hotel and Tourism</c:v>
                </c:pt>
                <c:pt idx="7">
                  <c:v>Livestock and Fisheries</c:v>
                </c:pt>
                <c:pt idx="8">
                  <c:v>Agriculture</c:v>
                </c:pt>
              </c:strCache>
            </c:strRef>
          </c:cat>
          <c:val>
            <c:numRef>
              <c:f>source2!$B$4:$J$4</c:f>
              <c:numCache>
                <c:formatCode>0.00</c:formatCode>
                <c:ptCount val="9"/>
                <c:pt idx="0">
                  <c:v>219.58</c:v>
                </c:pt>
                <c:pt idx="1">
                  <c:v>2547.0300000000002</c:v>
                </c:pt>
                <c:pt idx="2">
                  <c:v>274.5</c:v>
                </c:pt>
                <c:pt idx="3">
                  <c:v>179.1</c:v>
                </c:pt>
                <c:pt idx="4">
                  <c:v>65</c:v>
                </c:pt>
                <c:pt idx="5">
                  <c:v>38.81</c:v>
                </c:pt>
                <c:pt idx="6">
                  <c:v>30.5</c:v>
                </c:pt>
                <c:pt idx="7">
                  <c:v>21.38</c:v>
                </c:pt>
                <c:pt idx="8">
                  <c:v>5.04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C5-4E97-919D-E9A3B522A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76233600"/>
        <c:axId val="277288064"/>
      </c:barChart>
      <c:catAx>
        <c:axId val="27623360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anchor="ctr" anchorCtr="1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77288064"/>
        <c:crosses val="autoZero"/>
        <c:auto val="1"/>
        <c:lblAlgn val="ctr"/>
        <c:lblOffset val="100"/>
        <c:noMultiLvlLbl val="0"/>
      </c:catAx>
      <c:valAx>
        <c:axId val="27728806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276233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8199441258367292"/>
          <c:y val="0.88435896802007785"/>
          <c:w val="0.17303088138572842"/>
          <c:h val="9.9566792404852777E-2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" l="0" r="0" t="0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29</xdr:row>
      <xdr:rowOff>0</xdr:rowOff>
    </xdr:from>
    <xdr:to>
      <xdr:col>10</xdr:col>
      <xdr:colOff>523875</xdr:colOff>
      <xdr:row>50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6276975"/>
          <a:ext cx="0" cy="39052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27</xdr:row>
      <xdr:rowOff>82340</xdr:rowOff>
    </xdr:from>
    <xdr:to>
      <xdr:col>12</xdr:col>
      <xdr:colOff>4234</xdr:colOff>
      <xdr:row>43</xdr:row>
      <xdr:rowOff>93134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0.69138</cdr:x>
      <cdr:y>0.87272</cdr:y>
    </cdr:from>
    <cdr:to>
      <cdr:x>0.86329</cdr:x>
      <cdr:y>0.95667</cdr:y>
    </cdr:to>
    <cdr:sp macro="" textlink="">
      <cdr:nvSpPr>
        <cdr:cNvPr id="3" name="TextBox 19"/>
        <cdr:cNvSpPr txBox="1"/>
      </cdr:nvSpPr>
      <cdr:spPr>
        <a:xfrm xmlns:a="http://schemas.openxmlformats.org/drawingml/2006/main" rot="10800000" flipV="1">
          <a:off x="4797091" y="2728594"/>
          <a:ext cx="1192787" cy="262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Million US$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30</xdr:row>
      <xdr:rowOff>171450</xdr:rowOff>
    </xdr:from>
    <xdr:to>
      <xdr:col>8</xdr:col>
      <xdr:colOff>428625</xdr:colOff>
      <xdr:row>47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6076950"/>
          <a:ext cx="0" cy="3152775"/>
        </a:xfrm>
        <a:prstGeom prst="rect">
          <a:avLst/>
        </a:prstGeom>
        <a:noFill/>
      </xdr:spPr>
    </xdr:pic>
    <xdr:clientData/>
  </xdr:twoCellAnchor>
  <xdr:oneCellAnchor>
    <xdr:from>
      <xdr:col>8</xdr:col>
      <xdr:colOff>733425</xdr:colOff>
      <xdr:row>12</xdr:row>
      <xdr:rowOff>0</xdr:rowOff>
    </xdr:from>
    <xdr:ext cx="185739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SpPr txBox="1"/>
      </xdr:nvSpPr>
      <xdr:spPr>
        <a:xfrm>
          <a:off x="5295900" y="4992686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5739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 txBox="1"/>
      </xdr:nvSpPr>
      <xdr:spPr>
        <a:xfrm>
          <a:off x="6124575" y="4638675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5739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 txBox="1"/>
      </xdr:nvSpPr>
      <xdr:spPr>
        <a:xfrm>
          <a:off x="6124575" y="4638675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5739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 txBox="1"/>
      </xdr:nvSpPr>
      <xdr:spPr>
        <a:xfrm>
          <a:off x="11572875" y="4391025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5739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 txBox="1"/>
      </xdr:nvSpPr>
      <xdr:spPr>
        <a:xfrm>
          <a:off x="7791450" y="2009775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28</xdr:row>
      <xdr:rowOff>85727</xdr:rowOff>
    </xdr:from>
    <xdr:to>
      <xdr:col>13</xdr:col>
      <xdr:colOff>0</xdr:colOff>
      <xdr:row>47</xdr:row>
      <xdr:rowOff>22860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464821</xdr:colOff>
      <xdr:row>45</xdr:row>
      <xdr:rowOff>30480</xdr:rowOff>
    </xdr:from>
    <xdr:to>
      <xdr:col>8</xdr:col>
      <xdr:colOff>137160</xdr:colOff>
      <xdr:row>46</xdr:row>
      <xdr:rowOff>60960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 txBox="1"/>
      </xdr:nvSpPr>
      <xdr:spPr>
        <a:xfrm>
          <a:off x="3619501" y="9418320"/>
          <a:ext cx="906779" cy="19812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000" b="1">
              <a:latin typeface="Arial" pitchFamily="34" charset="0"/>
              <a:cs typeface="Arial" pitchFamily="34" charset="0"/>
            </a:rPr>
            <a:t>Million US$</a:t>
          </a:r>
        </a:p>
      </xdr:txBody>
    </xdr:sp>
    <xdr:clientData/>
  </xdr:twoCellAnchor>
  <xdr:oneCellAnchor>
    <xdr:from>
      <xdr:col>14</xdr:col>
      <xdr:colOff>0</xdr:colOff>
      <xdr:row>11</xdr:row>
      <xdr:rowOff>0</xdr:rowOff>
    </xdr:from>
    <xdr:ext cx="185739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 txBox="1"/>
      </xdr:nvSpPr>
      <xdr:spPr>
        <a:xfrm>
          <a:off x="5286375" y="5419725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647700</xdr:colOff>
      <xdr:row>20</xdr:row>
      <xdr:rowOff>104775</xdr:rowOff>
    </xdr:from>
    <xdr:ext cx="185739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 txBox="1"/>
      </xdr:nvSpPr>
      <xdr:spPr>
        <a:xfrm>
          <a:off x="7639050" y="3295650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5739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SpPr txBox="1"/>
      </xdr:nvSpPr>
      <xdr:spPr>
        <a:xfrm>
          <a:off x="5905500" y="4429125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5739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 txBox="1"/>
      </xdr:nvSpPr>
      <xdr:spPr>
        <a:xfrm>
          <a:off x="5534025" y="4733925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185739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 txBox="1"/>
      </xdr:nvSpPr>
      <xdr:spPr>
        <a:xfrm>
          <a:off x="5734050" y="3990975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185739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SpPr txBox="1"/>
      </xdr:nvSpPr>
      <xdr:spPr>
        <a:xfrm>
          <a:off x="7372350" y="2381250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21</xdr:col>
      <xdr:colOff>733425</xdr:colOff>
      <xdr:row>13</xdr:row>
      <xdr:rowOff>0</xdr:rowOff>
    </xdr:from>
    <xdr:ext cx="185739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SpPr txBox="1"/>
      </xdr:nvSpPr>
      <xdr:spPr>
        <a:xfrm>
          <a:off x="5000625" y="1885950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733425</xdr:colOff>
      <xdr:row>12</xdr:row>
      <xdr:rowOff>0</xdr:rowOff>
    </xdr:from>
    <xdr:ext cx="185739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SpPr txBox="1"/>
      </xdr:nvSpPr>
      <xdr:spPr>
        <a:xfrm>
          <a:off x="5175885" y="1920240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733425</xdr:colOff>
      <xdr:row>12</xdr:row>
      <xdr:rowOff>0</xdr:rowOff>
    </xdr:from>
    <xdr:ext cx="185739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SpPr txBox="1"/>
      </xdr:nvSpPr>
      <xdr:spPr>
        <a:xfrm>
          <a:off x="5175885" y="1920240"/>
          <a:ext cx="185739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X27"/>
  <sheetViews>
    <sheetView showGridLines="0" tabSelected="1" zoomScale="90" zoomScaleNormal="90" workbookViewId="0">
      <selection activeCell="XFD1048576" sqref="XFD1048576"/>
    </sheetView>
  </sheetViews>
  <sheetFormatPr defaultColWidth="8.42578125" defaultRowHeight="15"/>
  <cols>
    <col min="1" max="1" width="16.5703125" style="4" customWidth="1"/>
    <col min="2" max="2" width="8.7109375" style="4" customWidth="1"/>
    <col min="3" max="3" width="10.7109375" style="4" customWidth="1"/>
    <col min="4" max="4" width="1.85546875" style="193" customWidth="1"/>
    <col min="5" max="5" width="8.140625" style="46" customWidth="1"/>
    <col min="6" max="7" width="10.7109375" style="4" customWidth="1"/>
    <col min="8" max="8" width="10.140625" style="4" customWidth="1"/>
    <col min="9" max="9" width="2.42578125" style="155" customWidth="1"/>
    <col min="10" max="10" width="7.140625" style="4" customWidth="1"/>
    <col min="11" max="11" width="9" style="4" customWidth="1"/>
    <col min="12" max="12" width="2.28515625" style="155" customWidth="1"/>
    <col min="13" max="13" width="8.42578125" style="449"/>
    <col min="14" max="14" width="7.42578125" style="449" customWidth="1"/>
    <col min="15" max="15" width="10.28515625" style="449" bestFit="1" customWidth="1"/>
    <col min="16" max="17" width="3.28515625" style="449" bestFit="1" customWidth="1"/>
    <col min="18" max="18" width="7.28515625" style="449" bestFit="1" customWidth="1"/>
    <col min="19" max="19" width="5.140625" style="449" bestFit="1" customWidth="1"/>
    <col min="20" max="20" width="7.7109375" style="449" bestFit="1" customWidth="1"/>
    <col min="21" max="22" width="3.28515625" style="449" bestFit="1" customWidth="1"/>
    <col min="23" max="23" width="7.7109375" style="449" bestFit="1" customWidth="1"/>
    <col min="24" max="16384" width="8.42578125" style="449"/>
  </cols>
  <sheetData>
    <row r="1" spans="1:24" ht="16.5">
      <c r="A1" s="437"/>
      <c r="B1" s="437"/>
      <c r="C1" s="437"/>
      <c r="D1" s="438"/>
      <c r="E1" s="439"/>
      <c r="F1" s="437"/>
      <c r="G1" s="437"/>
      <c r="H1" s="437"/>
      <c r="I1" s="440"/>
      <c r="J1" s="437"/>
      <c r="K1" s="441" t="s">
        <v>48</v>
      </c>
      <c r="L1" s="442"/>
    </row>
    <row r="2" spans="1:24" ht="9" customHeight="1">
      <c r="A2" s="437"/>
      <c r="B2" s="437"/>
      <c r="C2" s="437"/>
      <c r="D2" s="438"/>
      <c r="E2" s="439"/>
      <c r="F2" s="437"/>
      <c r="G2" s="437"/>
      <c r="H2" s="437"/>
      <c r="I2" s="440"/>
      <c r="J2" s="437"/>
      <c r="K2" s="443"/>
      <c r="L2" s="439"/>
    </row>
    <row r="3" spans="1:24">
      <c r="A3" s="444" t="s">
        <v>45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24" ht="16.5">
      <c r="A4" s="446" t="s">
        <v>46</v>
      </c>
      <c r="B4" s="437"/>
      <c r="C4" s="437"/>
      <c r="D4" s="438"/>
      <c r="E4" s="439"/>
      <c r="F4" s="437"/>
      <c r="G4" s="437"/>
      <c r="H4" s="437"/>
      <c r="I4" s="440"/>
      <c r="J4" s="437"/>
      <c r="K4" s="437"/>
      <c r="L4" s="440"/>
    </row>
    <row r="5" spans="1:24">
      <c r="D5" s="447"/>
      <c r="I5" s="448"/>
      <c r="L5" s="448"/>
    </row>
    <row r="6" spans="1:24" s="450" customFormat="1" ht="24" customHeight="1">
      <c r="A6" s="261" t="s">
        <v>0</v>
      </c>
      <c r="B6" s="264" t="s">
        <v>1</v>
      </c>
      <c r="C6" s="265"/>
      <c r="D6" s="266"/>
      <c r="E6" s="267" t="s">
        <v>22</v>
      </c>
      <c r="F6" s="266"/>
      <c r="G6" s="264" t="s">
        <v>31</v>
      </c>
      <c r="H6" s="265"/>
      <c r="I6" s="268"/>
      <c r="J6" s="264" t="s">
        <v>21</v>
      </c>
      <c r="K6" s="265"/>
      <c r="L6" s="265"/>
    </row>
    <row r="7" spans="1:24" s="450" customFormat="1" ht="19.899999999999999" customHeight="1">
      <c r="A7" s="262"/>
      <c r="B7" s="274" t="s">
        <v>37</v>
      </c>
      <c r="C7" s="269" t="s">
        <v>23</v>
      </c>
      <c r="D7" s="270"/>
      <c r="E7" s="274" t="s">
        <v>37</v>
      </c>
      <c r="F7" s="269" t="s">
        <v>23</v>
      </c>
      <c r="G7" s="251" t="s">
        <v>37</v>
      </c>
      <c r="H7" s="254" t="s">
        <v>30</v>
      </c>
      <c r="I7" s="258"/>
      <c r="J7" s="251" t="s">
        <v>37</v>
      </c>
      <c r="K7" s="254" t="s">
        <v>23</v>
      </c>
      <c r="L7" s="255"/>
    </row>
    <row r="8" spans="1:24" s="450" customFormat="1" ht="31.15" customHeight="1">
      <c r="A8" s="263"/>
      <c r="B8" s="275"/>
      <c r="C8" s="271"/>
      <c r="D8" s="272"/>
      <c r="E8" s="275"/>
      <c r="F8" s="273"/>
      <c r="G8" s="252"/>
      <c r="H8" s="259"/>
      <c r="I8" s="260"/>
      <c r="J8" s="252"/>
      <c r="K8" s="256"/>
      <c r="L8" s="257"/>
    </row>
    <row r="9" spans="1:24" ht="30.6" customHeight="1">
      <c r="A9" s="230" t="s">
        <v>38</v>
      </c>
      <c r="B9" s="104">
        <v>140</v>
      </c>
      <c r="C9" s="105">
        <v>4052.02</v>
      </c>
      <c r="D9" s="183" t="s">
        <v>26</v>
      </c>
      <c r="E9" s="104">
        <v>5</v>
      </c>
      <c r="F9" s="106">
        <v>27.72</v>
      </c>
      <c r="G9" s="104">
        <v>6</v>
      </c>
      <c r="H9" s="175">
        <v>137.53</v>
      </c>
      <c r="I9" s="149" t="s">
        <v>26</v>
      </c>
      <c r="J9" s="104" t="s">
        <v>2</v>
      </c>
      <c r="K9" s="105">
        <v>3.8</v>
      </c>
      <c r="L9" s="156" t="s">
        <v>26</v>
      </c>
    </row>
    <row r="10" spans="1:24" ht="30.6" customHeight="1">
      <c r="A10" s="231" t="s">
        <v>43</v>
      </c>
      <c r="B10" s="194">
        <v>59</v>
      </c>
      <c r="C10" s="98">
        <v>3380.94</v>
      </c>
      <c r="D10" s="184" t="s">
        <v>26</v>
      </c>
      <c r="E10" s="194">
        <v>1</v>
      </c>
      <c r="F10" s="102">
        <v>5.04</v>
      </c>
      <c r="G10" s="196">
        <v>3</v>
      </c>
      <c r="H10" s="176">
        <v>21.38</v>
      </c>
      <c r="I10" s="150" t="s">
        <v>26</v>
      </c>
      <c r="J10" s="103" t="s">
        <v>2</v>
      </c>
      <c r="K10" s="181" t="s">
        <v>2</v>
      </c>
      <c r="L10" s="157"/>
    </row>
    <row r="11" spans="1:24" ht="30.6" customHeight="1">
      <c r="A11" s="230" t="s">
        <v>42</v>
      </c>
      <c r="B11" s="195">
        <v>10</v>
      </c>
      <c r="C11" s="105">
        <v>21.99</v>
      </c>
      <c r="D11" s="185" t="s">
        <v>26</v>
      </c>
      <c r="E11" s="195" t="s">
        <v>2</v>
      </c>
      <c r="F11" s="107" t="s">
        <v>2</v>
      </c>
      <c r="G11" s="197" t="s">
        <v>2</v>
      </c>
      <c r="H11" s="248" t="s">
        <v>2</v>
      </c>
      <c r="I11" s="149"/>
      <c r="J11" s="108" t="s">
        <v>2</v>
      </c>
      <c r="K11" s="182" t="s">
        <v>2</v>
      </c>
      <c r="L11" s="156"/>
    </row>
    <row r="12" spans="1:24" ht="19.899999999999999" customHeight="1">
      <c r="A12" s="71">
        <v>2021</v>
      </c>
      <c r="B12" s="36"/>
      <c r="C12" s="37"/>
      <c r="D12" s="186"/>
      <c r="E12" s="36"/>
      <c r="F12" s="38"/>
      <c r="G12" s="36"/>
      <c r="H12" s="177"/>
      <c r="I12" s="151"/>
      <c r="J12" s="36"/>
      <c r="K12" s="37"/>
      <c r="L12" s="151"/>
    </row>
    <row r="13" spans="1:24" ht="20.100000000000001" customHeight="1">
      <c r="A13" s="134" t="s">
        <v>8</v>
      </c>
      <c r="B13" s="65" t="s">
        <v>2</v>
      </c>
      <c r="C13" s="86">
        <v>2.79</v>
      </c>
      <c r="D13" s="189" t="s">
        <v>26</v>
      </c>
      <c r="E13" s="65" t="s">
        <v>2</v>
      </c>
      <c r="F13" s="87" t="s">
        <v>2</v>
      </c>
      <c r="G13" s="65" t="s">
        <v>2</v>
      </c>
      <c r="H13" s="66" t="s">
        <v>2</v>
      </c>
      <c r="I13" s="152"/>
      <c r="J13" s="65" t="s">
        <v>2</v>
      </c>
      <c r="K13" s="66" t="s">
        <v>2</v>
      </c>
      <c r="L13" s="158"/>
    </row>
    <row r="14" spans="1:24" ht="19.899999999999999" customHeight="1">
      <c r="A14" s="133" t="s">
        <v>9</v>
      </c>
      <c r="B14" s="59">
        <v>1</v>
      </c>
      <c r="C14" s="56">
        <v>5.3</v>
      </c>
      <c r="D14" s="190" t="s">
        <v>26</v>
      </c>
      <c r="E14" s="59" t="s">
        <v>2</v>
      </c>
      <c r="F14" s="57" t="s">
        <v>2</v>
      </c>
      <c r="G14" s="59" t="s">
        <v>2</v>
      </c>
      <c r="H14" s="58" t="s">
        <v>2</v>
      </c>
      <c r="I14" s="153"/>
      <c r="J14" s="59" t="s">
        <v>2</v>
      </c>
      <c r="K14" s="58" t="s">
        <v>2</v>
      </c>
      <c r="L14" s="159"/>
      <c r="N14" s="451"/>
      <c r="O14" s="452"/>
      <c r="P14" s="453"/>
      <c r="Q14" s="451"/>
      <c r="R14" s="454"/>
      <c r="S14" s="451"/>
      <c r="T14" s="452"/>
      <c r="U14" s="455"/>
      <c r="V14" s="451"/>
      <c r="W14" s="452"/>
      <c r="X14" s="455"/>
    </row>
    <row r="15" spans="1:24" s="419" customFormat="1" ht="19.899999999999999" customHeight="1">
      <c r="A15" s="134" t="s">
        <v>10</v>
      </c>
      <c r="B15" s="65" t="s">
        <v>2</v>
      </c>
      <c r="C15" s="86">
        <v>0.48</v>
      </c>
      <c r="D15" s="189"/>
      <c r="E15" s="65" t="s">
        <v>2</v>
      </c>
      <c r="F15" s="87" t="s">
        <v>2</v>
      </c>
      <c r="G15" s="65" t="s">
        <v>2</v>
      </c>
      <c r="H15" s="178">
        <v>0.48</v>
      </c>
      <c r="I15" s="152" t="s">
        <v>26</v>
      </c>
      <c r="J15" s="65" t="s">
        <v>2</v>
      </c>
      <c r="K15" s="66" t="s">
        <v>2</v>
      </c>
      <c r="L15" s="158"/>
      <c r="N15" s="451"/>
      <c r="O15" s="452"/>
      <c r="P15" s="453"/>
      <c r="Q15" s="451"/>
      <c r="R15" s="454"/>
      <c r="S15" s="451"/>
      <c r="T15" s="452"/>
      <c r="U15" s="455"/>
      <c r="V15" s="451"/>
      <c r="W15" s="452"/>
      <c r="X15" s="455"/>
    </row>
    <row r="16" spans="1:24" s="419" customFormat="1" ht="19.899999999999999" customHeight="1">
      <c r="A16" s="133" t="s">
        <v>11</v>
      </c>
      <c r="B16" s="59">
        <v>3</v>
      </c>
      <c r="C16" s="56">
        <v>23.87</v>
      </c>
      <c r="D16" s="190" t="s">
        <v>26</v>
      </c>
      <c r="E16" s="59" t="s">
        <v>2</v>
      </c>
      <c r="F16" s="57" t="s">
        <v>2</v>
      </c>
      <c r="G16" s="59" t="s">
        <v>2</v>
      </c>
      <c r="H16" s="58" t="s">
        <v>2</v>
      </c>
      <c r="I16" s="153"/>
      <c r="J16" s="59" t="s">
        <v>2</v>
      </c>
      <c r="K16" s="58" t="s">
        <v>2</v>
      </c>
      <c r="L16" s="159"/>
      <c r="N16" s="451"/>
      <c r="O16" s="452"/>
      <c r="P16" s="453"/>
      <c r="Q16" s="451"/>
      <c r="R16" s="454"/>
      <c r="S16" s="451"/>
      <c r="T16" s="452"/>
      <c r="U16" s="455"/>
      <c r="V16" s="451"/>
      <c r="W16" s="452"/>
      <c r="X16" s="455"/>
    </row>
    <row r="17" spans="1:24" s="419" customFormat="1" ht="19.899999999999999" customHeight="1">
      <c r="A17" s="134" t="s">
        <v>12</v>
      </c>
      <c r="B17" s="65">
        <v>4</v>
      </c>
      <c r="C17" s="86">
        <v>14.88</v>
      </c>
      <c r="D17" s="187" t="s">
        <v>26</v>
      </c>
      <c r="E17" s="65" t="s">
        <v>2</v>
      </c>
      <c r="F17" s="87" t="s">
        <v>2</v>
      </c>
      <c r="G17" s="65" t="s">
        <v>2</v>
      </c>
      <c r="H17" s="66" t="s">
        <v>2</v>
      </c>
      <c r="I17" s="152"/>
      <c r="J17" s="65" t="s">
        <v>2</v>
      </c>
      <c r="K17" s="66" t="s">
        <v>2</v>
      </c>
      <c r="L17" s="158"/>
      <c r="M17" s="449"/>
      <c r="N17" s="456"/>
      <c r="O17" s="457"/>
      <c r="P17" s="458"/>
      <c r="Q17" s="456"/>
      <c r="R17" s="459"/>
      <c r="S17" s="456"/>
      <c r="T17" s="457"/>
      <c r="U17" s="392"/>
      <c r="V17" s="456"/>
      <c r="W17" s="457"/>
      <c r="X17" s="392"/>
    </row>
    <row r="18" spans="1:24" s="419" customFormat="1" ht="19.899999999999999" customHeight="1">
      <c r="A18" s="133" t="s">
        <v>13</v>
      </c>
      <c r="B18" s="59">
        <v>9</v>
      </c>
      <c r="C18" s="56">
        <v>219.67</v>
      </c>
      <c r="D18" s="190" t="s">
        <v>26</v>
      </c>
      <c r="E18" s="59">
        <v>1</v>
      </c>
      <c r="F18" s="57">
        <v>5.04</v>
      </c>
      <c r="G18" s="59" t="s">
        <v>2</v>
      </c>
      <c r="H18" s="179">
        <v>4.3499999999999996</v>
      </c>
      <c r="I18" s="153" t="s">
        <v>26</v>
      </c>
      <c r="J18" s="59" t="s">
        <v>2</v>
      </c>
      <c r="K18" s="58" t="s">
        <v>2</v>
      </c>
      <c r="L18" s="159"/>
      <c r="M18" s="449"/>
      <c r="N18" s="451"/>
      <c r="O18" s="452"/>
      <c r="P18" s="453"/>
      <c r="Q18" s="451"/>
      <c r="R18" s="454"/>
      <c r="S18" s="451"/>
      <c r="T18" s="452"/>
      <c r="U18" s="455"/>
      <c r="V18" s="451"/>
      <c r="W18" s="452"/>
      <c r="X18" s="455"/>
    </row>
    <row r="19" spans="1:24" s="419" customFormat="1" ht="19.899999999999999" customHeight="1">
      <c r="A19" s="134" t="s">
        <v>14</v>
      </c>
      <c r="B19" s="65">
        <v>4</v>
      </c>
      <c r="C19" s="86">
        <v>11.35</v>
      </c>
      <c r="D19" s="189" t="s">
        <v>26</v>
      </c>
      <c r="E19" s="65" t="s">
        <v>2</v>
      </c>
      <c r="F19" s="87" t="s">
        <v>2</v>
      </c>
      <c r="G19" s="65" t="s">
        <v>2</v>
      </c>
      <c r="H19" s="66" t="s">
        <v>2</v>
      </c>
      <c r="I19" s="152"/>
      <c r="J19" s="65" t="s">
        <v>2</v>
      </c>
      <c r="K19" s="66" t="s">
        <v>2</v>
      </c>
      <c r="L19" s="158"/>
      <c r="M19" s="449"/>
      <c r="N19" s="451"/>
      <c r="O19" s="452"/>
      <c r="P19" s="453"/>
      <c r="Q19" s="451"/>
      <c r="R19" s="454"/>
      <c r="S19" s="451"/>
      <c r="T19" s="452"/>
      <c r="U19" s="455"/>
      <c r="V19" s="451"/>
      <c r="W19" s="452"/>
      <c r="X19" s="455"/>
    </row>
    <row r="20" spans="1:24" s="419" customFormat="1" ht="19.899999999999999" customHeight="1">
      <c r="A20" s="71">
        <v>2022</v>
      </c>
      <c r="B20" s="36"/>
      <c r="C20" s="37"/>
      <c r="D20" s="186"/>
      <c r="E20" s="36"/>
      <c r="F20" s="38"/>
      <c r="G20" s="36"/>
      <c r="H20" s="177"/>
      <c r="I20" s="151"/>
      <c r="J20" s="36"/>
      <c r="K20" s="37"/>
      <c r="L20" s="151"/>
      <c r="M20" s="449"/>
      <c r="N20" s="451"/>
      <c r="O20" s="452"/>
      <c r="P20" s="453"/>
      <c r="Q20" s="451"/>
      <c r="R20" s="454"/>
      <c r="S20" s="451"/>
      <c r="T20" s="452"/>
      <c r="U20" s="455"/>
      <c r="V20" s="451"/>
      <c r="W20" s="452"/>
      <c r="X20" s="455"/>
    </row>
    <row r="21" spans="1:24" s="419" customFormat="1" ht="19.899999999999999" customHeight="1">
      <c r="A21" s="133" t="s">
        <v>3</v>
      </c>
      <c r="B21" s="59">
        <v>15</v>
      </c>
      <c r="C21" s="56">
        <v>260.92</v>
      </c>
      <c r="D21" s="188" t="s">
        <v>26</v>
      </c>
      <c r="E21" s="59" t="s">
        <v>2</v>
      </c>
      <c r="F21" s="57" t="s">
        <v>2</v>
      </c>
      <c r="G21" s="59">
        <v>2</v>
      </c>
      <c r="H21" s="179">
        <v>15</v>
      </c>
      <c r="I21" s="153"/>
      <c r="J21" s="59" t="s">
        <v>2</v>
      </c>
      <c r="K21" s="58" t="s">
        <v>2</v>
      </c>
      <c r="L21" s="159"/>
      <c r="M21" s="449"/>
      <c r="N21" s="451"/>
      <c r="O21" s="452"/>
      <c r="P21" s="453"/>
      <c r="Q21" s="451"/>
      <c r="R21" s="454"/>
      <c r="S21" s="451"/>
      <c r="T21" s="452"/>
      <c r="U21" s="455"/>
      <c r="V21" s="451"/>
      <c r="W21" s="452"/>
      <c r="X21" s="455"/>
    </row>
    <row r="22" spans="1:24" ht="19.899999999999999" customHeight="1">
      <c r="A22" s="134" t="s">
        <v>4</v>
      </c>
      <c r="B22" s="65">
        <v>2</v>
      </c>
      <c r="C22" s="86">
        <v>23.95</v>
      </c>
      <c r="D22" s="187" t="s">
        <v>26</v>
      </c>
      <c r="E22" s="65" t="s">
        <v>2</v>
      </c>
      <c r="F22" s="87" t="s">
        <v>2</v>
      </c>
      <c r="G22" s="65" t="s">
        <v>2</v>
      </c>
      <c r="H22" s="66" t="s">
        <v>2</v>
      </c>
      <c r="I22" s="152"/>
      <c r="J22" s="65" t="s">
        <v>2</v>
      </c>
      <c r="K22" s="66" t="s">
        <v>2</v>
      </c>
      <c r="L22" s="158"/>
      <c r="N22" s="451"/>
      <c r="O22" s="452"/>
      <c r="P22" s="453"/>
      <c r="Q22" s="451"/>
      <c r="R22" s="454"/>
      <c r="S22" s="451"/>
      <c r="T22" s="452"/>
      <c r="U22" s="455"/>
      <c r="V22" s="451"/>
      <c r="W22" s="452"/>
      <c r="X22" s="455"/>
    </row>
    <row r="23" spans="1:24" s="419" customFormat="1" ht="19.899999999999999" customHeight="1">
      <c r="A23" s="133" t="s">
        <v>5</v>
      </c>
      <c r="B23" s="59">
        <v>15</v>
      </c>
      <c r="C23" s="56">
        <v>116.35</v>
      </c>
      <c r="D23" s="188" t="s">
        <v>26</v>
      </c>
      <c r="E23" s="59" t="s">
        <v>2</v>
      </c>
      <c r="F23" s="57" t="s">
        <v>2</v>
      </c>
      <c r="G23" s="59" t="s">
        <v>2</v>
      </c>
      <c r="H23" s="58" t="s">
        <v>2</v>
      </c>
      <c r="I23" s="153"/>
      <c r="J23" s="59" t="s">
        <v>2</v>
      </c>
      <c r="K23" s="58" t="s">
        <v>2</v>
      </c>
      <c r="L23" s="159"/>
      <c r="M23" s="449"/>
      <c r="N23" s="456"/>
      <c r="O23" s="457"/>
      <c r="P23" s="458"/>
      <c r="Q23" s="456"/>
      <c r="R23" s="459"/>
      <c r="S23" s="456"/>
      <c r="T23" s="457"/>
      <c r="U23" s="392"/>
      <c r="V23" s="456"/>
      <c r="W23" s="457"/>
      <c r="X23" s="392"/>
    </row>
    <row r="24" spans="1:24" ht="19.899999999999999" customHeight="1">
      <c r="A24" s="134" t="s">
        <v>6</v>
      </c>
      <c r="B24" s="65">
        <v>4</v>
      </c>
      <c r="C24" s="86">
        <v>6</v>
      </c>
      <c r="D24" s="187" t="s">
        <v>26</v>
      </c>
      <c r="E24" s="65" t="s">
        <v>2</v>
      </c>
      <c r="F24" s="87" t="s">
        <v>2</v>
      </c>
      <c r="G24" s="65" t="s">
        <v>2</v>
      </c>
      <c r="H24" s="66" t="s">
        <v>2</v>
      </c>
      <c r="I24" s="152"/>
      <c r="J24" s="65" t="s">
        <v>2</v>
      </c>
      <c r="K24" s="66" t="s">
        <v>2</v>
      </c>
      <c r="L24" s="158"/>
      <c r="N24" s="451">
        <v>4</v>
      </c>
      <c r="O24" s="452">
        <v>6</v>
      </c>
      <c r="P24" s="460" t="s">
        <v>26</v>
      </c>
      <c r="Q24" s="451" t="s">
        <v>2</v>
      </c>
      <c r="R24" s="454" t="s">
        <v>2</v>
      </c>
      <c r="S24" s="451" t="s">
        <v>2</v>
      </c>
      <c r="T24" s="452" t="s">
        <v>2</v>
      </c>
      <c r="U24" s="461"/>
      <c r="V24" s="451" t="s">
        <v>2</v>
      </c>
      <c r="W24" s="452" t="s">
        <v>2</v>
      </c>
      <c r="X24" s="455"/>
    </row>
    <row r="25" spans="1:24" ht="19.899999999999999" customHeight="1">
      <c r="A25" s="133" t="s">
        <v>7</v>
      </c>
      <c r="B25" s="59">
        <v>3</v>
      </c>
      <c r="C25" s="56">
        <v>9.33</v>
      </c>
      <c r="D25" s="188"/>
      <c r="E25" s="59" t="s">
        <v>2</v>
      </c>
      <c r="F25" s="57" t="s">
        <v>2</v>
      </c>
      <c r="G25" s="59" t="s">
        <v>2</v>
      </c>
      <c r="H25" s="58" t="s">
        <v>2</v>
      </c>
      <c r="I25" s="153"/>
      <c r="J25" s="59" t="s">
        <v>2</v>
      </c>
      <c r="K25" s="58" t="s">
        <v>2</v>
      </c>
      <c r="L25" s="159"/>
      <c r="N25" s="451">
        <v>3</v>
      </c>
      <c r="O25" s="452">
        <v>9.33</v>
      </c>
      <c r="P25" s="460"/>
      <c r="Q25" s="451" t="s">
        <v>2</v>
      </c>
      <c r="R25" s="454" t="s">
        <v>2</v>
      </c>
      <c r="S25" s="451" t="s">
        <v>2</v>
      </c>
      <c r="T25" s="452" t="s">
        <v>2</v>
      </c>
      <c r="U25" s="461"/>
      <c r="V25" s="451" t="s">
        <v>2</v>
      </c>
      <c r="W25" s="452" t="s">
        <v>2</v>
      </c>
      <c r="X25" s="461"/>
    </row>
    <row r="26" spans="1:24" ht="19.899999999999999" customHeight="1">
      <c r="A26" s="232" t="s">
        <v>8</v>
      </c>
      <c r="B26" s="164">
        <v>3</v>
      </c>
      <c r="C26" s="163">
        <v>6.66</v>
      </c>
      <c r="D26" s="191"/>
      <c r="E26" s="164" t="s">
        <v>2</v>
      </c>
      <c r="F26" s="233" t="s">
        <v>2</v>
      </c>
      <c r="G26" s="164" t="s">
        <v>2</v>
      </c>
      <c r="H26" s="180" t="s">
        <v>2</v>
      </c>
      <c r="I26" s="234"/>
      <c r="J26" s="164" t="s">
        <v>2</v>
      </c>
      <c r="K26" s="180" t="s">
        <v>2</v>
      </c>
      <c r="L26" s="165"/>
      <c r="N26" s="451">
        <v>3</v>
      </c>
      <c r="O26" s="452">
        <v>6.66</v>
      </c>
      <c r="P26" s="460"/>
      <c r="Q26" s="451" t="s">
        <v>2</v>
      </c>
      <c r="R26" s="454" t="s">
        <v>2</v>
      </c>
      <c r="S26" s="451" t="s">
        <v>2</v>
      </c>
      <c r="T26" s="452" t="s">
        <v>2</v>
      </c>
      <c r="U26" s="461"/>
      <c r="V26" s="451" t="s">
        <v>2</v>
      </c>
      <c r="W26" s="452" t="s">
        <v>2</v>
      </c>
      <c r="X26" s="461"/>
    </row>
    <row r="27" spans="1:24" ht="21.6" customHeight="1">
      <c r="A27" s="5"/>
      <c r="C27" s="26"/>
      <c r="D27" s="192"/>
      <c r="E27" s="45"/>
      <c r="F27" s="3"/>
      <c r="G27" s="3"/>
      <c r="H27" s="77"/>
      <c r="I27" s="154"/>
      <c r="J27" s="3"/>
      <c r="K27" s="253" t="s">
        <v>25</v>
      </c>
      <c r="L27" s="253"/>
      <c r="N27" s="449">
        <f>SUM(N14:N26)</f>
        <v>10</v>
      </c>
      <c r="O27" s="462">
        <f t="shared" ref="O27:V27" si="0">SUM(O14:O26)</f>
        <v>21.990000000000002</v>
      </c>
      <c r="P27" s="449">
        <f t="shared" si="0"/>
        <v>0</v>
      </c>
      <c r="Q27" s="449">
        <f t="shared" si="0"/>
        <v>0</v>
      </c>
      <c r="R27" s="462">
        <f t="shared" si="0"/>
        <v>0</v>
      </c>
      <c r="S27" s="449">
        <f t="shared" si="0"/>
        <v>0</v>
      </c>
      <c r="T27" s="462">
        <f t="shared" si="0"/>
        <v>0</v>
      </c>
      <c r="U27" s="449">
        <f t="shared" si="0"/>
        <v>0</v>
      </c>
      <c r="V27" s="449">
        <f t="shared" si="0"/>
        <v>0</v>
      </c>
      <c r="W27" s="449">
        <f>SUM(W16:W26)</f>
        <v>0</v>
      </c>
      <c r="X27" s="449">
        <f>SUM(X16:X26)</f>
        <v>0</v>
      </c>
    </row>
  </sheetData>
  <mergeCells count="16">
    <mergeCell ref="K1:L1"/>
    <mergeCell ref="A3:L3"/>
    <mergeCell ref="A6:A8"/>
    <mergeCell ref="B6:D6"/>
    <mergeCell ref="E6:F6"/>
    <mergeCell ref="G6:I6"/>
    <mergeCell ref="J6:L6"/>
    <mergeCell ref="C7:D8"/>
    <mergeCell ref="F7:F8"/>
    <mergeCell ref="B7:B8"/>
    <mergeCell ref="E7:E8"/>
    <mergeCell ref="K27:L27"/>
    <mergeCell ref="K7:L8"/>
    <mergeCell ref="J7:J8"/>
    <mergeCell ref="H7:I8"/>
    <mergeCell ref="G7:G8"/>
  </mergeCells>
  <printOptions horizontalCentered="1" verticalCentered="1"/>
  <pageMargins left="0.25" right="0.25" top="0.5" bottom="0.25" header="0" footer="0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AA40"/>
  <sheetViews>
    <sheetView showGridLines="0" workbookViewId="0">
      <selection activeCell="XFD1048576" sqref="XFD1048576"/>
    </sheetView>
  </sheetViews>
  <sheetFormatPr defaultColWidth="8.42578125" defaultRowHeight="12.75"/>
  <cols>
    <col min="1" max="1" width="21" style="7" customWidth="1"/>
    <col min="2" max="2" width="7.42578125" style="7" customWidth="1"/>
    <col min="3" max="3" width="8.7109375" style="28" customWidth="1"/>
    <col min="4" max="4" width="2" style="205" customWidth="1"/>
    <col min="5" max="5" width="6.85546875" style="7" customWidth="1"/>
    <col min="6" max="6" width="8.7109375" style="28" customWidth="1"/>
    <col min="7" max="7" width="1.7109375" style="206" customWidth="1"/>
    <col min="8" max="8" width="7.7109375" style="7" customWidth="1"/>
    <col min="9" max="9" width="10.85546875" style="28" customWidth="1"/>
    <col min="10" max="10" width="1.7109375" style="28" customWidth="1"/>
    <col min="11" max="11" width="7.85546875" style="97" customWidth="1"/>
    <col min="12" max="12" width="8.7109375" style="7" customWidth="1"/>
    <col min="13" max="13" width="1.7109375" style="205" customWidth="1"/>
    <col min="14" max="14" width="12.28515625" style="409" customWidth="1"/>
    <col min="15" max="15" width="11.140625" style="410" customWidth="1"/>
    <col min="16" max="16" width="5.5703125" style="410" customWidth="1"/>
    <col min="17" max="17" width="2.85546875" style="410" customWidth="1"/>
    <col min="18" max="18" width="8" style="410" customWidth="1"/>
    <col min="19" max="19" width="11.140625" style="410" customWidth="1"/>
    <col min="20" max="20" width="7.42578125" style="410" customWidth="1"/>
    <col min="21" max="21" width="7.7109375" style="410" customWidth="1"/>
    <col min="22" max="22" width="9.85546875" style="410" customWidth="1"/>
    <col min="23" max="23" width="6.5703125" style="410" bestFit="1" customWidth="1"/>
    <col min="24" max="24" width="5.7109375" style="410" customWidth="1"/>
    <col min="25" max="25" width="4.5703125" style="410" bestFit="1" customWidth="1"/>
    <col min="26" max="26" width="5.5703125" style="410" bestFit="1" customWidth="1"/>
    <col min="27" max="28" width="4.5703125" style="410" bestFit="1" customWidth="1"/>
    <col min="29" max="16384" width="8.42578125" style="410"/>
  </cols>
  <sheetData>
    <row r="1" spans="1:26" ht="16.5">
      <c r="A1" s="397"/>
      <c r="B1" s="397"/>
      <c r="C1" s="398"/>
      <c r="D1" s="399"/>
      <c r="E1" s="397"/>
      <c r="F1" s="398"/>
      <c r="G1" s="400"/>
      <c r="H1" s="397"/>
      <c r="I1" s="398"/>
      <c r="J1" s="401"/>
      <c r="K1" s="402"/>
      <c r="L1" s="403" t="s">
        <v>47</v>
      </c>
      <c r="M1" s="404"/>
    </row>
    <row r="2" spans="1:26" ht="16.5">
      <c r="A2" s="397"/>
      <c r="B2" s="397"/>
      <c r="C2" s="398"/>
      <c r="D2" s="399"/>
      <c r="E2" s="397"/>
      <c r="F2" s="398"/>
      <c r="G2" s="400"/>
      <c r="H2" s="397"/>
      <c r="I2" s="398"/>
      <c r="J2" s="401"/>
      <c r="K2" s="402"/>
      <c r="L2" s="405"/>
      <c r="M2" s="406"/>
    </row>
    <row r="3" spans="1:26" ht="15">
      <c r="A3" s="407" t="s">
        <v>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26" ht="16.5">
      <c r="A4" s="402" t="s">
        <v>46</v>
      </c>
      <c r="B4" s="397"/>
      <c r="C4" s="398"/>
      <c r="D4" s="399"/>
      <c r="E4" s="397"/>
      <c r="F4" s="398"/>
      <c r="G4" s="400"/>
      <c r="H4" s="397"/>
      <c r="I4" s="398"/>
      <c r="J4" s="401"/>
      <c r="K4" s="397"/>
      <c r="L4" s="398"/>
      <c r="M4" s="408"/>
    </row>
    <row r="5" spans="1:26">
      <c r="D5" s="250"/>
      <c r="J5" s="97"/>
      <c r="K5" s="7"/>
      <c r="L5" s="28"/>
      <c r="M5" s="409"/>
    </row>
    <row r="6" spans="1:26" ht="24.6" customHeight="1">
      <c r="A6" s="276" t="s">
        <v>0</v>
      </c>
      <c r="B6" s="285" t="s">
        <v>24</v>
      </c>
      <c r="C6" s="286"/>
      <c r="D6" s="287"/>
      <c r="E6" s="279" t="s">
        <v>15</v>
      </c>
      <c r="F6" s="280"/>
      <c r="G6" s="281"/>
      <c r="H6" s="314" t="s">
        <v>35</v>
      </c>
      <c r="I6" s="315"/>
      <c r="J6" s="316"/>
      <c r="K6" s="290" t="s">
        <v>27</v>
      </c>
      <c r="L6" s="291"/>
      <c r="M6" s="291"/>
      <c r="N6" s="411"/>
    </row>
    <row r="7" spans="1:26" ht="10.15" customHeight="1">
      <c r="A7" s="277"/>
      <c r="B7" s="282" t="s">
        <v>29</v>
      </c>
      <c r="C7" s="298" t="s">
        <v>30</v>
      </c>
      <c r="D7" s="299"/>
      <c r="E7" s="282" t="s">
        <v>29</v>
      </c>
      <c r="F7" s="304" t="s">
        <v>30</v>
      </c>
      <c r="G7" s="305"/>
      <c r="H7" s="282" t="s">
        <v>29</v>
      </c>
      <c r="I7" s="311" t="s">
        <v>30</v>
      </c>
      <c r="J7" s="238"/>
      <c r="K7" s="282" t="s">
        <v>29</v>
      </c>
      <c r="L7" s="292" t="s">
        <v>30</v>
      </c>
      <c r="M7" s="293"/>
      <c r="N7" s="410"/>
    </row>
    <row r="8" spans="1:26" ht="10.15" customHeight="1">
      <c r="A8" s="277"/>
      <c r="B8" s="283"/>
      <c r="C8" s="300"/>
      <c r="D8" s="301"/>
      <c r="E8" s="283"/>
      <c r="F8" s="306"/>
      <c r="G8" s="277"/>
      <c r="H8" s="309"/>
      <c r="I8" s="312"/>
      <c r="J8" s="239"/>
      <c r="K8" s="309"/>
      <c r="L8" s="294"/>
      <c r="M8" s="295"/>
      <c r="N8" s="412"/>
    </row>
    <row r="9" spans="1:26" ht="19.899999999999999" customHeight="1">
      <c r="A9" s="278"/>
      <c r="B9" s="284"/>
      <c r="C9" s="302"/>
      <c r="D9" s="303"/>
      <c r="E9" s="284"/>
      <c r="F9" s="307"/>
      <c r="G9" s="308"/>
      <c r="H9" s="310"/>
      <c r="I9" s="313"/>
      <c r="J9" s="240"/>
      <c r="K9" s="310"/>
      <c r="L9" s="296"/>
      <c r="M9" s="297"/>
      <c r="N9" s="410"/>
    </row>
    <row r="10" spans="1:26" ht="32.450000000000003" customHeight="1">
      <c r="A10" s="230" t="s">
        <v>38</v>
      </c>
      <c r="B10" s="109" t="s">
        <v>2</v>
      </c>
      <c r="C10" s="141" t="s">
        <v>2</v>
      </c>
      <c r="D10" s="198"/>
      <c r="E10" s="109">
        <v>91</v>
      </c>
      <c r="F10" s="141">
        <v>981.46</v>
      </c>
      <c r="G10" s="198" t="s">
        <v>26</v>
      </c>
      <c r="H10" s="109">
        <v>1</v>
      </c>
      <c r="I10" s="130">
        <v>155.05000000000001</v>
      </c>
      <c r="J10" s="245" t="s">
        <v>26</v>
      </c>
      <c r="K10" s="109">
        <v>3</v>
      </c>
      <c r="L10" s="141">
        <v>294.7</v>
      </c>
      <c r="M10" s="207" t="s">
        <v>26</v>
      </c>
      <c r="N10" s="410"/>
    </row>
    <row r="11" spans="1:26" ht="32.450000000000003" customHeight="1">
      <c r="A11" s="231" t="s">
        <v>43</v>
      </c>
      <c r="B11" s="52" t="s">
        <v>2</v>
      </c>
      <c r="C11" s="140" t="s">
        <v>2</v>
      </c>
      <c r="D11" s="199"/>
      <c r="E11" s="52">
        <v>47</v>
      </c>
      <c r="F11" s="140">
        <v>274.5</v>
      </c>
      <c r="G11" s="199" t="s">
        <v>26</v>
      </c>
      <c r="H11" s="52" t="s">
        <v>2</v>
      </c>
      <c r="I11" s="131">
        <v>179.1</v>
      </c>
      <c r="J11" s="242"/>
      <c r="K11" s="52" t="s">
        <v>2</v>
      </c>
      <c r="L11" s="140" t="s">
        <v>2</v>
      </c>
      <c r="M11" s="208"/>
      <c r="N11" s="410"/>
    </row>
    <row r="12" spans="1:26" ht="32.450000000000003" customHeight="1">
      <c r="A12" s="230" t="s">
        <v>42</v>
      </c>
      <c r="B12" s="109" t="s">
        <v>2</v>
      </c>
      <c r="C12" s="141" t="s">
        <v>2</v>
      </c>
      <c r="D12" s="200"/>
      <c r="E12" s="109">
        <v>10</v>
      </c>
      <c r="F12" s="141">
        <v>21.99</v>
      </c>
      <c r="G12" s="200" t="s">
        <v>26</v>
      </c>
      <c r="H12" s="109" t="s">
        <v>2</v>
      </c>
      <c r="I12" s="130" t="s">
        <v>2</v>
      </c>
      <c r="J12" s="241"/>
      <c r="K12" s="109" t="s">
        <v>2</v>
      </c>
      <c r="L12" s="141" t="s">
        <v>2</v>
      </c>
      <c r="M12" s="209"/>
      <c r="N12" s="410"/>
    </row>
    <row r="13" spans="1:26" ht="19.899999999999999" customHeight="1">
      <c r="A13" s="71">
        <v>2021</v>
      </c>
      <c r="B13" s="67"/>
      <c r="C13" s="132"/>
      <c r="D13" s="201"/>
      <c r="E13" s="67"/>
      <c r="F13" s="132"/>
      <c r="G13" s="201"/>
      <c r="H13" s="67"/>
      <c r="I13" s="160"/>
      <c r="J13" s="160"/>
      <c r="K13" s="67"/>
      <c r="L13" s="132"/>
      <c r="M13" s="210"/>
      <c r="N13" s="413"/>
    </row>
    <row r="14" spans="1:26" ht="19.899999999999999" customHeight="1">
      <c r="A14" s="135" t="s">
        <v>8</v>
      </c>
      <c r="B14" s="52" t="s">
        <v>2</v>
      </c>
      <c r="C14" s="140" t="s">
        <v>2</v>
      </c>
      <c r="D14" s="199"/>
      <c r="E14" s="52" t="s">
        <v>2</v>
      </c>
      <c r="F14" s="140">
        <v>2.79</v>
      </c>
      <c r="G14" s="199" t="s">
        <v>26</v>
      </c>
      <c r="H14" s="52" t="s">
        <v>2</v>
      </c>
      <c r="I14" s="131" t="s">
        <v>2</v>
      </c>
      <c r="J14" s="242"/>
      <c r="K14" s="52" t="s">
        <v>2</v>
      </c>
      <c r="L14" s="140" t="s">
        <v>2</v>
      </c>
      <c r="M14" s="211"/>
      <c r="N14" s="413"/>
    </row>
    <row r="15" spans="1:26" ht="19.899999999999999" customHeight="1">
      <c r="A15" s="136" t="s">
        <v>9</v>
      </c>
      <c r="B15" s="60" t="s">
        <v>2</v>
      </c>
      <c r="C15" s="142" t="s">
        <v>2</v>
      </c>
      <c r="D15" s="202"/>
      <c r="E15" s="60">
        <v>1</v>
      </c>
      <c r="F15" s="142">
        <v>5.3</v>
      </c>
      <c r="G15" s="202" t="s">
        <v>26</v>
      </c>
      <c r="H15" s="60" t="s">
        <v>2</v>
      </c>
      <c r="I15" s="137" t="s">
        <v>2</v>
      </c>
      <c r="J15" s="243"/>
      <c r="K15" s="60" t="s">
        <v>2</v>
      </c>
      <c r="L15" s="142" t="s">
        <v>2</v>
      </c>
      <c r="M15" s="212"/>
      <c r="N15" s="410"/>
      <c r="O15" s="414"/>
      <c r="P15" s="415"/>
      <c r="Q15" s="416"/>
      <c r="R15" s="417"/>
      <c r="S15" s="415"/>
      <c r="T15" s="416"/>
      <c r="U15" s="414"/>
      <c r="V15" s="415"/>
      <c r="W15" s="416"/>
      <c r="X15" s="414"/>
      <c r="Y15" s="415"/>
      <c r="Z15" s="418"/>
    </row>
    <row r="16" spans="1:26" s="419" customFormat="1" ht="19.899999999999999" customHeight="1">
      <c r="A16" s="135" t="s">
        <v>10</v>
      </c>
      <c r="B16" s="52" t="s">
        <v>2</v>
      </c>
      <c r="C16" s="140" t="s">
        <v>2</v>
      </c>
      <c r="D16" s="199"/>
      <c r="E16" s="52" t="s">
        <v>2</v>
      </c>
      <c r="F16" s="140" t="s">
        <v>2</v>
      </c>
      <c r="G16" s="199"/>
      <c r="H16" s="52" t="s">
        <v>2</v>
      </c>
      <c r="I16" s="131" t="s">
        <v>2</v>
      </c>
      <c r="J16" s="242"/>
      <c r="K16" s="52" t="s">
        <v>2</v>
      </c>
      <c r="L16" s="140" t="s">
        <v>2</v>
      </c>
      <c r="M16" s="211"/>
      <c r="N16" s="410"/>
      <c r="O16" s="414"/>
      <c r="P16" s="415"/>
      <c r="Q16" s="416"/>
      <c r="R16" s="417"/>
      <c r="S16" s="415"/>
      <c r="T16" s="416"/>
      <c r="U16" s="414"/>
      <c r="V16" s="415"/>
      <c r="W16" s="416"/>
      <c r="X16" s="414"/>
      <c r="Y16" s="415"/>
      <c r="Z16" s="418"/>
    </row>
    <row r="17" spans="1:27" s="419" customFormat="1" ht="19.899999999999999" customHeight="1">
      <c r="A17" s="136" t="s">
        <v>11</v>
      </c>
      <c r="B17" s="60" t="s">
        <v>2</v>
      </c>
      <c r="C17" s="142" t="s">
        <v>2</v>
      </c>
      <c r="D17" s="202"/>
      <c r="E17" s="60">
        <v>3</v>
      </c>
      <c r="F17" s="142">
        <v>23.87</v>
      </c>
      <c r="G17" s="202" t="s">
        <v>26</v>
      </c>
      <c r="H17" s="60" t="s">
        <v>2</v>
      </c>
      <c r="I17" s="137" t="s">
        <v>2</v>
      </c>
      <c r="J17" s="243"/>
      <c r="K17" s="60" t="s">
        <v>2</v>
      </c>
      <c r="L17" s="142" t="s">
        <v>2</v>
      </c>
      <c r="M17" s="212"/>
      <c r="N17" s="410"/>
      <c r="O17" s="414"/>
      <c r="P17" s="415"/>
      <c r="Q17" s="420"/>
      <c r="R17" s="417"/>
      <c r="S17" s="415"/>
      <c r="T17" s="416"/>
      <c r="U17" s="414"/>
      <c r="V17" s="415"/>
      <c r="W17" s="416"/>
      <c r="X17" s="414"/>
      <c r="Y17" s="415"/>
      <c r="Z17" s="418"/>
    </row>
    <row r="18" spans="1:27" s="419" customFormat="1" ht="19.899999999999999" customHeight="1">
      <c r="A18" s="135" t="s">
        <v>12</v>
      </c>
      <c r="B18" s="52" t="s">
        <v>2</v>
      </c>
      <c r="C18" s="140" t="s">
        <v>2</v>
      </c>
      <c r="D18" s="199"/>
      <c r="E18" s="52">
        <v>3</v>
      </c>
      <c r="F18" s="140">
        <v>11.67</v>
      </c>
      <c r="G18" s="199" t="s">
        <v>26</v>
      </c>
      <c r="H18" s="52" t="s">
        <v>2</v>
      </c>
      <c r="I18" s="131" t="s">
        <v>2</v>
      </c>
      <c r="J18" s="242"/>
      <c r="K18" s="52" t="s">
        <v>2</v>
      </c>
      <c r="L18" s="140" t="s">
        <v>2</v>
      </c>
      <c r="M18" s="211"/>
      <c r="N18" s="410"/>
      <c r="O18" s="414"/>
      <c r="P18" s="415"/>
      <c r="Q18" s="416"/>
      <c r="R18" s="417"/>
      <c r="S18" s="415"/>
      <c r="T18" s="416"/>
      <c r="U18" s="414"/>
      <c r="V18" s="415"/>
      <c r="W18" s="416"/>
      <c r="X18" s="417"/>
      <c r="Y18" s="415"/>
      <c r="Z18" s="418"/>
    </row>
    <row r="19" spans="1:27" s="419" customFormat="1" ht="19.899999999999999" customHeight="1">
      <c r="A19" s="136" t="s">
        <v>13</v>
      </c>
      <c r="B19" s="60" t="s">
        <v>2</v>
      </c>
      <c r="C19" s="142" t="s">
        <v>2</v>
      </c>
      <c r="D19" s="202"/>
      <c r="E19" s="60">
        <v>5</v>
      </c>
      <c r="F19" s="142">
        <v>63.95</v>
      </c>
      <c r="G19" s="202" t="s">
        <v>26</v>
      </c>
      <c r="H19" s="60" t="s">
        <v>2</v>
      </c>
      <c r="I19" s="137">
        <v>45.6</v>
      </c>
      <c r="J19" s="243"/>
      <c r="K19" s="60" t="s">
        <v>2</v>
      </c>
      <c r="L19" s="142" t="s">
        <v>2</v>
      </c>
      <c r="M19" s="212"/>
      <c r="N19" s="410"/>
      <c r="O19" s="414"/>
      <c r="P19" s="415"/>
      <c r="Q19" s="416"/>
      <c r="R19" s="417"/>
      <c r="S19" s="415"/>
      <c r="T19" s="416"/>
      <c r="U19" s="414"/>
      <c r="V19" s="415"/>
      <c r="W19" s="416"/>
      <c r="X19" s="414"/>
      <c r="Y19" s="415"/>
      <c r="Z19" s="418"/>
    </row>
    <row r="20" spans="1:27" s="419" customFormat="1" ht="19.899999999999999" customHeight="1">
      <c r="A20" s="135" t="s">
        <v>14</v>
      </c>
      <c r="B20" s="52" t="s">
        <v>2</v>
      </c>
      <c r="C20" s="140" t="s">
        <v>2</v>
      </c>
      <c r="D20" s="199"/>
      <c r="E20" s="52">
        <v>3</v>
      </c>
      <c r="F20" s="140">
        <v>10.85</v>
      </c>
      <c r="G20" s="199" t="s">
        <v>26</v>
      </c>
      <c r="H20" s="52" t="s">
        <v>2</v>
      </c>
      <c r="I20" s="131" t="s">
        <v>2</v>
      </c>
      <c r="J20" s="242"/>
      <c r="K20" s="52" t="s">
        <v>2</v>
      </c>
      <c r="L20" s="140" t="s">
        <v>2</v>
      </c>
      <c r="M20" s="211"/>
      <c r="N20" s="410"/>
      <c r="O20" s="414"/>
      <c r="P20" s="415"/>
      <c r="Q20" s="416"/>
      <c r="R20" s="414"/>
      <c r="S20" s="414"/>
      <c r="T20" s="416"/>
      <c r="U20" s="414"/>
      <c r="V20" s="415"/>
      <c r="W20" s="416"/>
      <c r="X20" s="414"/>
      <c r="Y20" s="415"/>
      <c r="Z20" s="418"/>
      <c r="AA20" s="421"/>
    </row>
    <row r="21" spans="1:27" s="419" customFormat="1" ht="19.899999999999999" customHeight="1">
      <c r="A21" s="71">
        <v>2022</v>
      </c>
      <c r="B21" s="162"/>
      <c r="C21" s="143"/>
      <c r="D21" s="203"/>
      <c r="E21" s="162"/>
      <c r="F21" s="143"/>
      <c r="G21" s="203"/>
      <c r="H21" s="162"/>
      <c r="I21" s="161"/>
      <c r="J21" s="161"/>
      <c r="K21" s="162"/>
      <c r="L21" s="143"/>
      <c r="M21" s="210"/>
      <c r="N21" s="410"/>
      <c r="O21" s="417"/>
      <c r="P21" s="422"/>
      <c r="Q21" s="423"/>
      <c r="R21" s="417"/>
      <c r="S21" s="424"/>
      <c r="T21" s="423"/>
      <c r="U21" s="417"/>
      <c r="V21" s="425"/>
      <c r="W21" s="417"/>
      <c r="X21" s="422"/>
      <c r="Y21" s="426"/>
      <c r="Z21" s="418"/>
      <c r="AA21" s="421"/>
    </row>
    <row r="22" spans="1:27" s="419" customFormat="1" ht="19.899999999999999" customHeight="1">
      <c r="A22" s="136" t="s">
        <v>3</v>
      </c>
      <c r="B22" s="60" t="s">
        <v>2</v>
      </c>
      <c r="C22" s="142" t="s">
        <v>2</v>
      </c>
      <c r="D22" s="202"/>
      <c r="E22" s="60">
        <v>12</v>
      </c>
      <c r="F22" s="142">
        <v>28.21</v>
      </c>
      <c r="G22" s="202" t="s">
        <v>26</v>
      </c>
      <c r="H22" s="60" t="s">
        <v>2</v>
      </c>
      <c r="I22" s="137" t="s">
        <v>2</v>
      </c>
      <c r="J22" s="243"/>
      <c r="K22" s="60" t="s">
        <v>2</v>
      </c>
      <c r="L22" s="142" t="s">
        <v>2</v>
      </c>
      <c r="M22" s="212"/>
      <c r="N22" s="410"/>
      <c r="O22" s="417"/>
      <c r="P22" s="422"/>
      <c r="Q22" s="423"/>
      <c r="R22" s="417"/>
      <c r="S22" s="424"/>
      <c r="T22" s="423"/>
      <c r="U22" s="417"/>
      <c r="V22" s="425"/>
      <c r="W22" s="417"/>
      <c r="X22" s="422"/>
      <c r="Y22" s="426"/>
      <c r="Z22" s="418"/>
      <c r="AA22" s="421"/>
    </row>
    <row r="23" spans="1:27" ht="19.899999999999999" customHeight="1">
      <c r="A23" s="135" t="s">
        <v>4</v>
      </c>
      <c r="B23" s="52" t="s">
        <v>2</v>
      </c>
      <c r="C23" s="140" t="s">
        <v>2</v>
      </c>
      <c r="D23" s="199"/>
      <c r="E23" s="52">
        <v>2</v>
      </c>
      <c r="F23" s="140">
        <v>23.95</v>
      </c>
      <c r="G23" s="199" t="s">
        <v>26</v>
      </c>
      <c r="H23" s="52" t="s">
        <v>2</v>
      </c>
      <c r="I23" s="131" t="s">
        <v>2</v>
      </c>
      <c r="J23" s="242"/>
      <c r="K23" s="52" t="s">
        <v>2</v>
      </c>
      <c r="L23" s="140" t="s">
        <v>2</v>
      </c>
      <c r="M23" s="211"/>
      <c r="N23" s="413"/>
      <c r="O23" s="417"/>
      <c r="P23" s="422"/>
      <c r="Q23" s="423"/>
      <c r="R23" s="417"/>
      <c r="S23" s="424"/>
      <c r="T23" s="423"/>
      <c r="U23" s="417"/>
      <c r="V23" s="425"/>
      <c r="W23" s="417"/>
      <c r="X23" s="422"/>
      <c r="Y23" s="426"/>
      <c r="Z23" s="418"/>
    </row>
    <row r="24" spans="1:27" s="419" customFormat="1" ht="19.899999999999999" customHeight="1">
      <c r="A24" s="136" t="s">
        <v>5</v>
      </c>
      <c r="B24" s="60" t="s">
        <v>2</v>
      </c>
      <c r="C24" s="142" t="s">
        <v>2</v>
      </c>
      <c r="D24" s="202"/>
      <c r="E24" s="60">
        <v>15</v>
      </c>
      <c r="F24" s="142">
        <v>64.02</v>
      </c>
      <c r="G24" s="202" t="s">
        <v>26</v>
      </c>
      <c r="H24" s="60" t="s">
        <v>2</v>
      </c>
      <c r="I24" s="137" t="s">
        <v>2</v>
      </c>
      <c r="J24" s="243"/>
      <c r="K24" s="60" t="s">
        <v>2</v>
      </c>
      <c r="L24" s="142" t="s">
        <v>2</v>
      </c>
      <c r="M24" s="212"/>
      <c r="N24" s="410"/>
      <c r="O24" s="427"/>
      <c r="P24" s="428"/>
      <c r="Q24" s="429"/>
      <c r="R24" s="427"/>
      <c r="S24" s="430"/>
      <c r="T24" s="429"/>
      <c r="U24" s="427"/>
      <c r="V24" s="431"/>
      <c r="W24" s="427"/>
      <c r="X24" s="428"/>
      <c r="Y24" s="426"/>
      <c r="Z24" s="418"/>
      <c r="AA24" s="421"/>
    </row>
    <row r="25" spans="1:27" ht="19.899999999999999" customHeight="1">
      <c r="A25" s="135" t="s">
        <v>6</v>
      </c>
      <c r="B25" s="52" t="s">
        <v>2</v>
      </c>
      <c r="C25" s="140" t="s">
        <v>2</v>
      </c>
      <c r="D25" s="199"/>
      <c r="E25" s="52">
        <v>4</v>
      </c>
      <c r="F25" s="140">
        <v>6</v>
      </c>
      <c r="G25" s="199" t="s">
        <v>26</v>
      </c>
      <c r="H25" s="52" t="s">
        <v>2</v>
      </c>
      <c r="I25" s="131" t="s">
        <v>2</v>
      </c>
      <c r="J25" s="242"/>
      <c r="K25" s="52" t="s">
        <v>2</v>
      </c>
      <c r="L25" s="140" t="s">
        <v>2</v>
      </c>
      <c r="M25" s="211"/>
      <c r="N25" s="413"/>
      <c r="O25" s="417" t="s">
        <v>2</v>
      </c>
      <c r="P25" s="422" t="s">
        <v>2</v>
      </c>
      <c r="Q25" s="432"/>
      <c r="R25" s="417">
        <v>4</v>
      </c>
      <c r="S25" s="422">
        <v>6</v>
      </c>
      <c r="T25" s="432" t="s">
        <v>26</v>
      </c>
      <c r="U25" s="417" t="s">
        <v>2</v>
      </c>
      <c r="V25" s="425" t="s">
        <v>2</v>
      </c>
      <c r="W25" s="425"/>
      <c r="X25" s="417" t="s">
        <v>2</v>
      </c>
      <c r="Y25" s="422" t="s">
        <v>2</v>
      </c>
      <c r="Z25" s="433"/>
    </row>
    <row r="26" spans="1:27" ht="19.899999999999999" customHeight="1">
      <c r="A26" s="136" t="s">
        <v>7</v>
      </c>
      <c r="B26" s="60" t="s">
        <v>2</v>
      </c>
      <c r="C26" s="142" t="s">
        <v>2</v>
      </c>
      <c r="D26" s="202"/>
      <c r="E26" s="60">
        <v>3</v>
      </c>
      <c r="F26" s="142">
        <v>9.33</v>
      </c>
      <c r="G26" s="202"/>
      <c r="H26" s="60" t="s">
        <v>2</v>
      </c>
      <c r="I26" s="137" t="s">
        <v>2</v>
      </c>
      <c r="J26" s="243"/>
      <c r="K26" s="60" t="s">
        <v>2</v>
      </c>
      <c r="L26" s="142" t="s">
        <v>2</v>
      </c>
      <c r="M26" s="212"/>
      <c r="N26" s="413"/>
      <c r="O26" s="417" t="s">
        <v>2</v>
      </c>
      <c r="P26" s="422" t="s">
        <v>2</v>
      </c>
      <c r="Q26" s="432"/>
      <c r="R26" s="417">
        <v>3</v>
      </c>
      <c r="S26" s="422">
        <v>9.33</v>
      </c>
      <c r="T26" s="432"/>
      <c r="U26" s="417" t="s">
        <v>2</v>
      </c>
      <c r="V26" s="425" t="s">
        <v>2</v>
      </c>
      <c r="W26" s="425"/>
      <c r="X26" s="417" t="s">
        <v>2</v>
      </c>
      <c r="Y26" s="422" t="s">
        <v>2</v>
      </c>
      <c r="Z26" s="433"/>
    </row>
    <row r="27" spans="1:27" ht="19.899999999999999" customHeight="1">
      <c r="A27" s="168" t="s">
        <v>8</v>
      </c>
      <c r="B27" s="129" t="s">
        <v>2</v>
      </c>
      <c r="C27" s="166" t="s">
        <v>2</v>
      </c>
      <c r="D27" s="235"/>
      <c r="E27" s="129">
        <v>3</v>
      </c>
      <c r="F27" s="166">
        <v>6.66</v>
      </c>
      <c r="G27" s="235"/>
      <c r="H27" s="129" t="s">
        <v>2</v>
      </c>
      <c r="I27" s="167" t="s">
        <v>2</v>
      </c>
      <c r="J27" s="244"/>
      <c r="K27" s="129" t="s">
        <v>2</v>
      </c>
      <c r="L27" s="166" t="s">
        <v>2</v>
      </c>
      <c r="M27" s="213"/>
      <c r="N27" s="413"/>
      <c r="O27" s="417" t="s">
        <v>2</v>
      </c>
      <c r="P27" s="422" t="s">
        <v>2</v>
      </c>
      <c r="Q27" s="432"/>
      <c r="R27" s="417">
        <v>3</v>
      </c>
      <c r="S27" s="422">
        <v>6.66</v>
      </c>
      <c r="T27" s="432"/>
      <c r="U27" s="417" t="s">
        <v>2</v>
      </c>
      <c r="V27" s="425" t="s">
        <v>2</v>
      </c>
      <c r="W27" s="425"/>
      <c r="X27" s="417" t="s">
        <v>2</v>
      </c>
      <c r="Y27" s="422" t="s">
        <v>2</v>
      </c>
      <c r="Z27" s="433"/>
    </row>
    <row r="28" spans="1:27" s="419" customFormat="1" ht="20.100000000000001" customHeight="1">
      <c r="A28" s="24"/>
      <c r="B28" s="33"/>
      <c r="C28" s="34"/>
      <c r="D28" s="204"/>
      <c r="E28" s="33"/>
      <c r="F28" s="31"/>
      <c r="G28" s="204"/>
      <c r="H28" s="35"/>
      <c r="I28" s="31"/>
      <c r="J28" s="31"/>
      <c r="K28" s="91"/>
      <c r="L28" s="288"/>
      <c r="M28" s="289"/>
      <c r="N28" s="410"/>
      <c r="R28" s="434">
        <f>SUM(R14:R27)</f>
        <v>10</v>
      </c>
      <c r="S28" s="435">
        <f t="shared" ref="S28:AA28" si="0">SUM(S14:S27)</f>
        <v>21.990000000000002</v>
      </c>
      <c r="T28" s="436">
        <f t="shared" si="0"/>
        <v>0</v>
      </c>
      <c r="U28" s="436">
        <f t="shared" si="0"/>
        <v>0</v>
      </c>
      <c r="V28" s="435">
        <f t="shared" si="0"/>
        <v>0</v>
      </c>
      <c r="W28" s="436">
        <f t="shared" si="0"/>
        <v>0</v>
      </c>
      <c r="X28" s="436">
        <f t="shared" si="0"/>
        <v>0</v>
      </c>
      <c r="Y28" s="435">
        <f t="shared" si="0"/>
        <v>0</v>
      </c>
      <c r="Z28" s="436">
        <f t="shared" si="0"/>
        <v>0</v>
      </c>
      <c r="AA28" s="436">
        <f t="shared" si="0"/>
        <v>0</v>
      </c>
    </row>
    <row r="40" ht="12.6" customHeight="1"/>
  </sheetData>
  <mergeCells count="16">
    <mergeCell ref="L1:M1"/>
    <mergeCell ref="A3:M3"/>
    <mergeCell ref="A6:A9"/>
    <mergeCell ref="E6:G6"/>
    <mergeCell ref="B7:B9"/>
    <mergeCell ref="B6:D6"/>
    <mergeCell ref="L28:M28"/>
    <mergeCell ref="K6:M6"/>
    <mergeCell ref="L7:M9"/>
    <mergeCell ref="C7:D9"/>
    <mergeCell ref="F7:G9"/>
    <mergeCell ref="E7:E9"/>
    <mergeCell ref="H7:H9"/>
    <mergeCell ref="I7:I9"/>
    <mergeCell ref="K7:K9"/>
    <mergeCell ref="H6:J6"/>
  </mergeCells>
  <printOptions horizontalCentered="1" verticalCentered="1"/>
  <pageMargins left="0.25" right="0.25" top="0.5" bottom="0.25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AD33"/>
  <sheetViews>
    <sheetView showGridLines="0" showRuler="0" workbookViewId="0">
      <selection activeCell="XFD1048576" sqref="XFD1048576"/>
    </sheetView>
  </sheetViews>
  <sheetFormatPr defaultColWidth="8.42578125" defaultRowHeight="15"/>
  <cols>
    <col min="1" max="1" width="17.42578125" style="20" customWidth="1"/>
    <col min="2" max="2" width="7" style="20" customWidth="1"/>
    <col min="3" max="3" width="9.28515625" style="20" customWidth="1"/>
    <col min="4" max="4" width="1.85546875" style="221" customWidth="1"/>
    <col min="5" max="5" width="6.5703125" style="23" customWidth="1"/>
    <col min="6" max="6" width="9.28515625" style="20" customWidth="1"/>
    <col min="7" max="7" width="1.7109375" style="93" customWidth="1"/>
    <col min="8" max="8" width="6.7109375" style="20" customWidth="1"/>
    <col min="9" max="9" width="9.28515625" style="20" customWidth="1"/>
    <col min="10" max="10" width="1.7109375" style="221" customWidth="1"/>
    <col min="11" max="11" width="6.28515625" style="20" customWidth="1"/>
    <col min="12" max="12" width="10.5703125" style="20" customWidth="1"/>
    <col min="13" max="13" width="6.28515625" style="20" customWidth="1"/>
    <col min="14" max="14" width="9.28515625" style="20" customWidth="1"/>
    <col min="15" max="15" width="1.7109375" style="221" customWidth="1"/>
    <col min="16" max="16" width="8.42578125" style="389"/>
    <col min="17" max="17" width="3.42578125" style="389" bestFit="1" customWidth="1"/>
    <col min="18" max="18" width="8.28515625" style="389" customWidth="1"/>
    <col min="19" max="19" width="3.140625" style="389" bestFit="1" customWidth="1"/>
    <col min="20" max="20" width="8.5703125" style="389" bestFit="1" customWidth="1"/>
    <col min="21" max="21" width="6.85546875" style="389" bestFit="1" customWidth="1"/>
    <col min="22" max="22" width="3.140625" style="389" bestFit="1" customWidth="1"/>
    <col min="23" max="23" width="8.5703125" style="389" bestFit="1" customWidth="1"/>
    <col min="24" max="24" width="7.85546875" style="389" bestFit="1" customWidth="1"/>
    <col min="25" max="25" width="8.5703125" style="389" bestFit="1" customWidth="1"/>
    <col min="26" max="26" width="8" style="389" customWidth="1"/>
    <col min="27" max="27" width="8.5703125" style="389" bestFit="1" customWidth="1"/>
    <col min="28" max="28" width="6.28515625" style="389" bestFit="1" customWidth="1"/>
    <col min="29" max="29" width="9.140625" style="389" bestFit="1" customWidth="1"/>
    <col min="30" max="30" width="8.5703125" style="389" bestFit="1" customWidth="1"/>
    <col min="31" max="16384" width="8.42578125" style="389"/>
  </cols>
  <sheetData>
    <row r="1" spans="1:26" ht="16.5">
      <c r="A1" s="372"/>
      <c r="B1" s="372"/>
      <c r="C1" s="372"/>
      <c r="D1" s="373"/>
      <c r="E1" s="374"/>
      <c r="F1" s="372"/>
      <c r="G1" s="373"/>
      <c r="H1" s="372"/>
      <c r="I1" s="372"/>
      <c r="J1" s="373"/>
      <c r="K1" s="372"/>
      <c r="L1" s="372"/>
      <c r="M1" s="372"/>
      <c r="N1" s="375" t="s">
        <v>44</v>
      </c>
      <c r="O1" s="376"/>
    </row>
    <row r="2" spans="1:26" ht="11.25" customHeight="1">
      <c r="A2" s="372"/>
      <c r="B2" s="372"/>
      <c r="C2" s="372"/>
      <c r="D2" s="373"/>
      <c r="E2" s="374"/>
      <c r="F2" s="372"/>
      <c r="G2" s="373"/>
      <c r="H2" s="372"/>
      <c r="I2" s="372"/>
      <c r="J2" s="373"/>
      <c r="K2" s="372"/>
      <c r="L2" s="372"/>
      <c r="M2" s="372"/>
      <c r="N2" s="377"/>
      <c r="O2" s="374"/>
    </row>
    <row r="3" spans="1:26">
      <c r="A3" s="378" t="s">
        <v>45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26" ht="16.5">
      <c r="A4" s="372" t="s">
        <v>46</v>
      </c>
      <c r="B4" s="372"/>
      <c r="C4" s="372"/>
      <c r="D4" s="373"/>
      <c r="E4" s="374"/>
      <c r="F4" s="372"/>
      <c r="G4" s="373"/>
      <c r="H4" s="372"/>
      <c r="I4" s="372"/>
      <c r="J4" s="373"/>
      <c r="K4" s="372"/>
      <c r="L4" s="372"/>
      <c r="M4" s="372"/>
      <c r="N4" s="372"/>
      <c r="O4" s="373"/>
    </row>
    <row r="5" spans="1:26">
      <c r="D5" s="93"/>
      <c r="J5" s="93"/>
      <c r="O5" s="93"/>
    </row>
    <row r="6" spans="1:26" s="390" customFormat="1" ht="18.600000000000001" customHeight="1">
      <c r="A6" s="342" t="s">
        <v>0</v>
      </c>
      <c r="B6" s="349" t="s">
        <v>17</v>
      </c>
      <c r="C6" s="350"/>
      <c r="D6" s="351"/>
      <c r="E6" s="355" t="s">
        <v>18</v>
      </c>
      <c r="F6" s="356"/>
      <c r="G6" s="357"/>
      <c r="H6" s="327" t="s">
        <v>16</v>
      </c>
      <c r="I6" s="328"/>
      <c r="J6" s="329"/>
      <c r="K6" s="317" t="s">
        <v>19</v>
      </c>
      <c r="L6" s="318"/>
      <c r="M6" s="345" t="s">
        <v>33</v>
      </c>
      <c r="N6" s="346"/>
      <c r="O6" s="346"/>
    </row>
    <row r="7" spans="1:26" s="390" customFormat="1" ht="20.45" customHeight="1">
      <c r="A7" s="343"/>
      <c r="B7" s="352"/>
      <c r="C7" s="353"/>
      <c r="D7" s="354"/>
      <c r="E7" s="358"/>
      <c r="F7" s="359"/>
      <c r="G7" s="359"/>
      <c r="H7" s="330"/>
      <c r="I7" s="331"/>
      <c r="J7" s="332"/>
      <c r="K7" s="319"/>
      <c r="L7" s="320"/>
      <c r="M7" s="347"/>
      <c r="N7" s="348"/>
      <c r="O7" s="348"/>
    </row>
    <row r="8" spans="1:26" s="390" customFormat="1" ht="12.6" customHeight="1">
      <c r="A8" s="343"/>
      <c r="B8" s="339" t="s">
        <v>29</v>
      </c>
      <c r="C8" s="368" t="s">
        <v>30</v>
      </c>
      <c r="D8" s="369"/>
      <c r="E8" s="321" t="s">
        <v>29</v>
      </c>
      <c r="F8" s="365" t="s">
        <v>30</v>
      </c>
      <c r="G8" s="366"/>
      <c r="H8" s="321" t="s">
        <v>29</v>
      </c>
      <c r="I8" s="333" t="s">
        <v>30</v>
      </c>
      <c r="J8" s="334"/>
      <c r="K8" s="321" t="s">
        <v>29</v>
      </c>
      <c r="L8" s="324" t="s">
        <v>30</v>
      </c>
      <c r="M8" s="339" t="s">
        <v>29</v>
      </c>
      <c r="N8" s="345" t="s">
        <v>30</v>
      </c>
      <c r="O8" s="360"/>
    </row>
    <row r="9" spans="1:26" s="390" customFormat="1" ht="10.9" customHeight="1">
      <c r="A9" s="343"/>
      <c r="B9" s="340"/>
      <c r="C9" s="347"/>
      <c r="D9" s="336"/>
      <c r="E9" s="322"/>
      <c r="F9" s="361"/>
      <c r="G9" s="362"/>
      <c r="H9" s="322"/>
      <c r="I9" s="335"/>
      <c r="J9" s="336"/>
      <c r="K9" s="322"/>
      <c r="L9" s="325"/>
      <c r="M9" s="340"/>
      <c r="N9" s="361"/>
      <c r="O9" s="362"/>
    </row>
    <row r="10" spans="1:26" s="390" customFormat="1" ht="25.15" customHeight="1">
      <c r="A10" s="344"/>
      <c r="B10" s="341"/>
      <c r="C10" s="370"/>
      <c r="D10" s="371"/>
      <c r="E10" s="323"/>
      <c r="F10" s="363"/>
      <c r="G10" s="367"/>
      <c r="H10" s="323"/>
      <c r="I10" s="335"/>
      <c r="J10" s="336"/>
      <c r="K10" s="323"/>
      <c r="L10" s="326"/>
      <c r="M10" s="341"/>
      <c r="N10" s="363"/>
      <c r="O10" s="364"/>
    </row>
    <row r="11" spans="1:26" ht="34.15" customHeight="1">
      <c r="A11" s="230" t="s">
        <v>38</v>
      </c>
      <c r="B11" s="116">
        <v>3</v>
      </c>
      <c r="C11" s="117">
        <v>100.72</v>
      </c>
      <c r="D11" s="222" t="s">
        <v>26</v>
      </c>
      <c r="E11" s="119">
        <v>3</v>
      </c>
      <c r="F11" s="120">
        <v>521.99</v>
      </c>
      <c r="G11" s="118" t="s">
        <v>26</v>
      </c>
      <c r="H11" s="119">
        <v>9</v>
      </c>
      <c r="I11" s="144">
        <v>1321.24</v>
      </c>
      <c r="J11" s="229"/>
      <c r="K11" s="119" t="s">
        <v>2</v>
      </c>
      <c r="L11" s="121" t="s">
        <v>2</v>
      </c>
      <c r="M11" s="116">
        <v>19</v>
      </c>
      <c r="N11" s="122">
        <v>507.81</v>
      </c>
      <c r="O11" s="214" t="s">
        <v>26</v>
      </c>
    </row>
    <row r="12" spans="1:26" ht="34.15" customHeight="1">
      <c r="A12" s="231" t="s">
        <v>43</v>
      </c>
      <c r="B12" s="111">
        <v>1</v>
      </c>
      <c r="C12" s="110">
        <v>30.5</v>
      </c>
      <c r="D12" s="223" t="s">
        <v>26</v>
      </c>
      <c r="E12" s="112" t="s">
        <v>2</v>
      </c>
      <c r="F12" s="99">
        <v>38.81</v>
      </c>
      <c r="G12" s="100" t="s">
        <v>26</v>
      </c>
      <c r="H12" s="113">
        <v>3</v>
      </c>
      <c r="I12" s="145">
        <v>2547.0300000000002</v>
      </c>
      <c r="J12" s="215" t="s">
        <v>26</v>
      </c>
      <c r="K12" s="113">
        <v>1</v>
      </c>
      <c r="L12" s="114">
        <v>65</v>
      </c>
      <c r="M12" s="115">
        <v>3</v>
      </c>
      <c r="N12" s="101">
        <v>219.58</v>
      </c>
      <c r="O12" s="215" t="s">
        <v>26</v>
      </c>
    </row>
    <row r="13" spans="1:26" ht="34.15" customHeight="1">
      <c r="A13" s="230" t="s">
        <v>42</v>
      </c>
      <c r="B13" s="123" t="s">
        <v>2</v>
      </c>
      <c r="C13" s="117" t="s">
        <v>2</v>
      </c>
      <c r="D13" s="224"/>
      <c r="E13" s="124" t="s">
        <v>2</v>
      </c>
      <c r="F13" s="120" t="s">
        <v>2</v>
      </c>
      <c r="G13" s="125"/>
      <c r="H13" s="126" t="s">
        <v>2</v>
      </c>
      <c r="I13" s="120" t="s">
        <v>2</v>
      </c>
      <c r="J13" s="216"/>
      <c r="K13" s="126" t="s">
        <v>2</v>
      </c>
      <c r="L13" s="127" t="s">
        <v>2</v>
      </c>
      <c r="M13" s="128" t="s">
        <v>2</v>
      </c>
      <c r="N13" s="122" t="s">
        <v>2</v>
      </c>
      <c r="O13" s="216"/>
      <c r="T13" s="391">
        <v>11.68</v>
      </c>
    </row>
    <row r="14" spans="1:26" ht="19.899999999999999" customHeight="1">
      <c r="A14" s="53">
        <v>2021</v>
      </c>
      <c r="B14" s="41"/>
      <c r="C14" s="40"/>
      <c r="D14" s="225"/>
      <c r="E14" s="41"/>
      <c r="F14" s="42"/>
      <c r="G14" s="95"/>
      <c r="H14" s="39"/>
      <c r="I14" s="146"/>
      <c r="J14" s="186"/>
      <c r="K14" s="39"/>
      <c r="L14" s="76"/>
      <c r="M14" s="42"/>
      <c r="N14" s="43"/>
      <c r="O14" s="186"/>
      <c r="T14" s="391">
        <v>3.21</v>
      </c>
    </row>
    <row r="15" spans="1:26" ht="19.899999999999999" customHeight="1">
      <c r="A15" s="138" t="s">
        <v>8</v>
      </c>
      <c r="B15" s="69" t="s">
        <v>2</v>
      </c>
      <c r="C15" s="32" t="s">
        <v>2</v>
      </c>
      <c r="D15" s="226"/>
      <c r="E15" s="88" t="s">
        <v>2</v>
      </c>
      <c r="F15" s="32" t="s">
        <v>2</v>
      </c>
      <c r="G15" s="96"/>
      <c r="H15" s="69" t="s">
        <v>2</v>
      </c>
      <c r="I15" s="32" t="s">
        <v>2</v>
      </c>
      <c r="J15" s="217"/>
      <c r="K15" s="69" t="s">
        <v>2</v>
      </c>
      <c r="L15" s="89" t="s">
        <v>2</v>
      </c>
      <c r="M15" s="69" t="s">
        <v>2</v>
      </c>
      <c r="N15" s="68" t="s">
        <v>2</v>
      </c>
      <c r="O15" s="217"/>
    </row>
    <row r="16" spans="1:26" ht="19.899999999999999" customHeight="1">
      <c r="A16" s="139" t="s">
        <v>9</v>
      </c>
      <c r="B16" s="64" t="s">
        <v>2</v>
      </c>
      <c r="C16" s="61" t="s">
        <v>2</v>
      </c>
      <c r="D16" s="227"/>
      <c r="E16" s="62" t="s">
        <v>2</v>
      </c>
      <c r="F16" s="61" t="s">
        <v>2</v>
      </c>
      <c r="G16" s="94"/>
      <c r="H16" s="64" t="s">
        <v>2</v>
      </c>
      <c r="I16" s="61" t="s">
        <v>2</v>
      </c>
      <c r="J16" s="218"/>
      <c r="K16" s="64" t="s">
        <v>2</v>
      </c>
      <c r="L16" s="74" t="s">
        <v>2</v>
      </c>
      <c r="M16" s="64" t="s">
        <v>2</v>
      </c>
      <c r="N16" s="63" t="s">
        <v>2</v>
      </c>
      <c r="O16" s="218"/>
      <c r="Q16" s="386"/>
      <c r="R16" s="383"/>
      <c r="S16" s="380"/>
      <c r="T16" s="386"/>
      <c r="U16" s="383"/>
      <c r="V16" s="380"/>
      <c r="W16" s="386"/>
      <c r="X16" s="387"/>
      <c r="Y16" s="386"/>
      <c r="Z16" s="381"/>
    </row>
    <row r="17" spans="1:30" ht="19.899999999999999" customHeight="1">
      <c r="A17" s="138" t="s">
        <v>10</v>
      </c>
      <c r="B17" s="69" t="s">
        <v>2</v>
      </c>
      <c r="C17" s="32" t="s">
        <v>2</v>
      </c>
      <c r="D17" s="226"/>
      <c r="E17" s="88" t="s">
        <v>2</v>
      </c>
      <c r="F17" s="32" t="s">
        <v>2</v>
      </c>
      <c r="G17" s="96"/>
      <c r="H17" s="69" t="s">
        <v>2</v>
      </c>
      <c r="I17" s="32" t="s">
        <v>2</v>
      </c>
      <c r="J17" s="217"/>
      <c r="K17" s="69" t="s">
        <v>2</v>
      </c>
      <c r="L17" s="89" t="s">
        <v>2</v>
      </c>
      <c r="M17" s="69" t="s">
        <v>2</v>
      </c>
      <c r="N17" s="68" t="s">
        <v>2</v>
      </c>
      <c r="O17" s="217"/>
      <c r="Q17" s="386"/>
      <c r="R17" s="383"/>
      <c r="S17" s="392"/>
      <c r="T17" s="386"/>
      <c r="U17" s="383"/>
      <c r="V17" s="380"/>
      <c r="W17" s="386"/>
      <c r="X17" s="387"/>
      <c r="Y17" s="386"/>
      <c r="Z17" s="381"/>
    </row>
    <row r="18" spans="1:30" ht="19.899999999999999" customHeight="1">
      <c r="A18" s="139" t="s">
        <v>11</v>
      </c>
      <c r="B18" s="64" t="s">
        <v>2</v>
      </c>
      <c r="C18" s="61" t="s">
        <v>2</v>
      </c>
      <c r="D18" s="227"/>
      <c r="E18" s="62" t="s">
        <v>2</v>
      </c>
      <c r="F18" s="61" t="s">
        <v>2</v>
      </c>
      <c r="G18" s="94"/>
      <c r="H18" s="64" t="s">
        <v>2</v>
      </c>
      <c r="I18" s="61" t="s">
        <v>2</v>
      </c>
      <c r="J18" s="218"/>
      <c r="K18" s="64" t="s">
        <v>2</v>
      </c>
      <c r="L18" s="74" t="s">
        <v>2</v>
      </c>
      <c r="M18" s="64" t="s">
        <v>2</v>
      </c>
      <c r="N18" s="63" t="s">
        <v>2</v>
      </c>
      <c r="O18" s="218"/>
      <c r="Q18" s="386"/>
      <c r="R18" s="383"/>
      <c r="S18" s="380"/>
      <c r="T18" s="386"/>
      <c r="U18" s="383"/>
      <c r="V18" s="380"/>
      <c r="W18" s="386"/>
      <c r="X18" s="387"/>
      <c r="Y18" s="386"/>
      <c r="Z18" s="381"/>
    </row>
    <row r="19" spans="1:30" ht="19.899999999999999" customHeight="1">
      <c r="A19" s="138" t="s">
        <v>12</v>
      </c>
      <c r="B19" s="69" t="s">
        <v>2</v>
      </c>
      <c r="C19" s="32" t="s">
        <v>2</v>
      </c>
      <c r="D19" s="226"/>
      <c r="E19" s="88" t="s">
        <v>2</v>
      </c>
      <c r="F19" s="32" t="s">
        <v>2</v>
      </c>
      <c r="G19" s="96"/>
      <c r="H19" s="69">
        <v>1</v>
      </c>
      <c r="I19" s="32">
        <v>3.21</v>
      </c>
      <c r="J19" s="217"/>
      <c r="K19" s="69" t="s">
        <v>2</v>
      </c>
      <c r="L19" s="89" t="s">
        <v>2</v>
      </c>
      <c r="M19" s="69" t="s">
        <v>2</v>
      </c>
      <c r="N19" s="68" t="s">
        <v>2</v>
      </c>
      <c r="O19" s="217"/>
      <c r="Q19" s="382"/>
      <c r="R19" s="383"/>
      <c r="S19" s="380"/>
      <c r="T19" s="382"/>
      <c r="U19" s="384"/>
      <c r="V19" s="385"/>
      <c r="W19" s="386"/>
      <c r="X19" s="387"/>
      <c r="Y19" s="384"/>
      <c r="Z19" s="381"/>
    </row>
    <row r="20" spans="1:30" ht="19.899999999999999" customHeight="1">
      <c r="A20" s="139" t="s">
        <v>13</v>
      </c>
      <c r="B20" s="64" t="s">
        <v>2</v>
      </c>
      <c r="C20" s="61">
        <v>30</v>
      </c>
      <c r="D20" s="227" t="s">
        <v>26</v>
      </c>
      <c r="E20" s="62" t="s">
        <v>2</v>
      </c>
      <c r="F20" s="61" t="s">
        <v>2</v>
      </c>
      <c r="G20" s="94"/>
      <c r="H20" s="64" t="s">
        <v>2</v>
      </c>
      <c r="I20" s="61" t="s">
        <v>2</v>
      </c>
      <c r="J20" s="218"/>
      <c r="K20" s="64">
        <v>1</v>
      </c>
      <c r="L20" s="74">
        <v>65</v>
      </c>
      <c r="M20" s="64">
        <v>2</v>
      </c>
      <c r="N20" s="63">
        <v>5.73</v>
      </c>
      <c r="O20" s="218"/>
      <c r="Q20" s="386"/>
      <c r="R20" s="383"/>
      <c r="S20" s="392"/>
      <c r="T20" s="386"/>
      <c r="U20" s="383"/>
      <c r="V20" s="380"/>
      <c r="W20" s="386"/>
      <c r="X20" s="387"/>
      <c r="Y20" s="386"/>
      <c r="Z20" s="381"/>
    </row>
    <row r="21" spans="1:30" ht="19.899999999999999" customHeight="1">
      <c r="A21" s="138" t="s">
        <v>14</v>
      </c>
      <c r="B21" s="69">
        <v>1</v>
      </c>
      <c r="C21" s="32">
        <v>0.497</v>
      </c>
      <c r="D21" s="226"/>
      <c r="E21" s="88" t="s">
        <v>2</v>
      </c>
      <c r="F21" s="32" t="s">
        <v>2</v>
      </c>
      <c r="G21" s="96"/>
      <c r="H21" s="69" t="s">
        <v>2</v>
      </c>
      <c r="I21" s="32" t="s">
        <v>2</v>
      </c>
      <c r="J21" s="217"/>
      <c r="K21" s="69" t="s">
        <v>2</v>
      </c>
      <c r="L21" s="89" t="s">
        <v>2</v>
      </c>
      <c r="M21" s="69" t="s">
        <v>2</v>
      </c>
      <c r="N21" s="68" t="s">
        <v>2</v>
      </c>
      <c r="O21" s="217"/>
      <c r="Q21" s="386"/>
      <c r="R21" s="383"/>
      <c r="S21" s="392"/>
      <c r="T21" s="386"/>
      <c r="U21" s="383"/>
      <c r="V21" s="380"/>
      <c r="W21" s="386"/>
      <c r="X21" s="387"/>
      <c r="Y21" s="386"/>
      <c r="Z21" s="381"/>
      <c r="AA21" s="393"/>
    </row>
    <row r="22" spans="1:30" ht="19.899999999999999" customHeight="1">
      <c r="A22" s="53">
        <v>2022</v>
      </c>
      <c r="B22" s="41"/>
      <c r="C22" s="40"/>
      <c r="D22" s="225"/>
      <c r="E22" s="41"/>
      <c r="F22" s="42"/>
      <c r="G22" s="95"/>
      <c r="H22" s="39"/>
      <c r="I22" s="146"/>
      <c r="J22" s="186"/>
      <c r="K22" s="39"/>
      <c r="L22" s="76"/>
      <c r="M22" s="42"/>
      <c r="N22" s="43"/>
      <c r="O22" s="186"/>
      <c r="Q22" s="386"/>
      <c r="R22" s="383"/>
      <c r="S22" s="392"/>
      <c r="T22" s="386"/>
      <c r="U22" s="383"/>
      <c r="V22" s="380"/>
      <c r="W22" s="386"/>
      <c r="X22" s="383"/>
      <c r="Y22" s="392"/>
      <c r="Z22" s="386"/>
      <c r="AA22" s="387"/>
      <c r="AB22" s="386"/>
      <c r="AC22" s="381"/>
      <c r="AD22" s="392"/>
    </row>
    <row r="23" spans="1:30" ht="19.899999999999999" customHeight="1">
      <c r="A23" s="139" t="s">
        <v>3</v>
      </c>
      <c r="B23" s="64" t="s">
        <v>2</v>
      </c>
      <c r="C23" s="61" t="s">
        <v>2</v>
      </c>
      <c r="D23" s="227"/>
      <c r="E23" s="62" t="s">
        <v>2</v>
      </c>
      <c r="F23" s="61" t="s">
        <v>2</v>
      </c>
      <c r="G23" s="94"/>
      <c r="H23" s="64" t="s">
        <v>2</v>
      </c>
      <c r="I23" s="249">
        <v>17.38</v>
      </c>
      <c r="J23" s="218" t="s">
        <v>26</v>
      </c>
      <c r="K23" s="64" t="s">
        <v>2</v>
      </c>
      <c r="L23" s="74" t="s">
        <v>2</v>
      </c>
      <c r="M23" s="64">
        <v>1</v>
      </c>
      <c r="N23" s="63">
        <v>200.33</v>
      </c>
      <c r="O23" s="218" t="s">
        <v>26</v>
      </c>
      <c r="Q23" s="386"/>
      <c r="R23" s="383"/>
      <c r="S23" s="392"/>
      <c r="T23" s="386"/>
      <c r="U23" s="383"/>
      <c r="V23" s="380"/>
      <c r="W23" s="386"/>
      <c r="X23" s="383"/>
      <c r="Y23" s="392"/>
      <c r="Z23" s="386"/>
      <c r="AA23" s="387"/>
      <c r="AB23" s="386"/>
      <c r="AC23" s="381"/>
      <c r="AD23" s="392"/>
    </row>
    <row r="24" spans="1:30" ht="19.899999999999999" customHeight="1">
      <c r="A24" s="138" t="s">
        <v>4</v>
      </c>
      <c r="B24" s="69" t="s">
        <v>2</v>
      </c>
      <c r="C24" s="32" t="s">
        <v>2</v>
      </c>
      <c r="D24" s="226"/>
      <c r="E24" s="88" t="s">
        <v>2</v>
      </c>
      <c r="F24" s="32" t="s">
        <v>2</v>
      </c>
      <c r="G24" s="96"/>
      <c r="H24" s="69" t="s">
        <v>2</v>
      </c>
      <c r="I24" s="32" t="s">
        <v>2</v>
      </c>
      <c r="J24" s="217"/>
      <c r="K24" s="69" t="s">
        <v>2</v>
      </c>
      <c r="L24" s="89" t="s">
        <v>2</v>
      </c>
      <c r="M24" s="69" t="s">
        <v>2</v>
      </c>
      <c r="N24" s="68" t="s">
        <v>2</v>
      </c>
      <c r="O24" s="217"/>
      <c r="Q24" s="386"/>
      <c r="R24" s="383"/>
      <c r="S24" s="392"/>
      <c r="T24" s="386"/>
      <c r="U24" s="383"/>
      <c r="V24" s="380"/>
      <c r="W24" s="386"/>
      <c r="X24" s="383"/>
      <c r="Y24" s="392"/>
      <c r="Z24" s="386"/>
      <c r="AA24" s="387"/>
      <c r="AB24" s="386"/>
      <c r="AC24" s="381"/>
      <c r="AD24" s="392"/>
    </row>
    <row r="25" spans="1:30" ht="19.899999999999999" customHeight="1">
      <c r="A25" s="139" t="s">
        <v>5</v>
      </c>
      <c r="B25" s="64" t="s">
        <v>2</v>
      </c>
      <c r="C25" s="61" t="s">
        <v>2</v>
      </c>
      <c r="D25" s="227"/>
      <c r="E25" s="62" t="s">
        <v>2</v>
      </c>
      <c r="F25" s="61">
        <v>38.81</v>
      </c>
      <c r="G25" s="94" t="s">
        <v>26</v>
      </c>
      <c r="H25" s="64" t="s">
        <v>2</v>
      </c>
      <c r="I25" s="61" t="s">
        <v>2</v>
      </c>
      <c r="J25" s="218"/>
      <c r="K25" s="64" t="s">
        <v>2</v>
      </c>
      <c r="L25" s="74" t="s">
        <v>2</v>
      </c>
      <c r="M25" s="64" t="s">
        <v>2</v>
      </c>
      <c r="N25" s="63">
        <v>13.52</v>
      </c>
      <c r="O25" s="218" t="s">
        <v>26</v>
      </c>
      <c r="Q25" s="382"/>
      <c r="R25" s="383"/>
      <c r="S25" s="380"/>
      <c r="T25" s="382"/>
      <c r="U25" s="384"/>
      <c r="V25" s="385"/>
      <c r="W25" s="386"/>
      <c r="X25" s="388"/>
      <c r="Y25" s="392"/>
      <c r="Z25" s="386"/>
      <c r="AA25" s="387"/>
      <c r="AB25" s="384"/>
      <c r="AC25" s="381"/>
      <c r="AD25" s="392"/>
    </row>
    <row r="26" spans="1:30" ht="19.899999999999999" customHeight="1">
      <c r="A26" s="138" t="s">
        <v>6</v>
      </c>
      <c r="B26" s="69" t="s">
        <v>2</v>
      </c>
      <c r="C26" s="32" t="s">
        <v>2</v>
      </c>
      <c r="D26" s="226"/>
      <c r="E26" s="88" t="s">
        <v>2</v>
      </c>
      <c r="F26" s="32" t="s">
        <v>2</v>
      </c>
      <c r="G26" s="96"/>
      <c r="H26" s="69" t="s">
        <v>2</v>
      </c>
      <c r="I26" s="32" t="s">
        <v>2</v>
      </c>
      <c r="J26" s="217"/>
      <c r="K26" s="69" t="s">
        <v>2</v>
      </c>
      <c r="L26" s="89" t="s">
        <v>2</v>
      </c>
      <c r="M26" s="69" t="s">
        <v>2</v>
      </c>
      <c r="N26" s="68" t="s">
        <v>2</v>
      </c>
      <c r="O26" s="217"/>
      <c r="Q26" s="386"/>
      <c r="R26" s="383"/>
      <c r="S26" s="392"/>
      <c r="T26" s="386"/>
      <c r="U26" s="383"/>
      <c r="V26" s="380"/>
      <c r="W26" s="386"/>
      <c r="X26" s="388"/>
      <c r="Y26" s="392"/>
      <c r="Z26" s="386"/>
      <c r="AA26" s="387"/>
      <c r="AB26" s="386"/>
      <c r="AC26" s="381"/>
      <c r="AD26" s="392"/>
    </row>
    <row r="27" spans="1:30" ht="19.899999999999999" customHeight="1">
      <c r="A27" s="139" t="s">
        <v>7</v>
      </c>
      <c r="B27" s="64" t="s">
        <v>2</v>
      </c>
      <c r="C27" s="61" t="s">
        <v>2</v>
      </c>
      <c r="D27" s="227"/>
      <c r="E27" s="62" t="s">
        <v>2</v>
      </c>
      <c r="F27" s="61" t="s">
        <v>2</v>
      </c>
      <c r="G27" s="94"/>
      <c r="H27" s="64" t="s">
        <v>2</v>
      </c>
      <c r="I27" s="61" t="s">
        <v>2</v>
      </c>
      <c r="J27" s="218"/>
      <c r="K27" s="64" t="s">
        <v>2</v>
      </c>
      <c r="L27" s="74" t="s">
        <v>2</v>
      </c>
      <c r="M27" s="64" t="s">
        <v>2</v>
      </c>
      <c r="N27" s="63" t="s">
        <v>2</v>
      </c>
      <c r="O27" s="218"/>
      <c r="Q27" s="386"/>
      <c r="R27" s="383"/>
      <c r="S27" s="392"/>
      <c r="T27" s="386"/>
      <c r="U27" s="383"/>
      <c r="V27" s="380"/>
      <c r="W27" s="386"/>
      <c r="X27" s="383"/>
      <c r="Y27" s="392"/>
      <c r="Z27" s="386"/>
      <c r="AA27" s="387"/>
      <c r="AB27" s="386"/>
      <c r="AC27" s="381"/>
      <c r="AD27" s="392"/>
    </row>
    <row r="28" spans="1:30" ht="19.899999999999999" customHeight="1">
      <c r="A28" s="169" t="s">
        <v>8</v>
      </c>
      <c r="B28" s="170" t="s">
        <v>2</v>
      </c>
      <c r="C28" s="171" t="s">
        <v>2</v>
      </c>
      <c r="D28" s="236"/>
      <c r="E28" s="237" t="s">
        <v>2</v>
      </c>
      <c r="F28" s="171" t="s">
        <v>2</v>
      </c>
      <c r="G28" s="172"/>
      <c r="H28" s="170" t="s">
        <v>2</v>
      </c>
      <c r="I28" s="171" t="s">
        <v>2</v>
      </c>
      <c r="J28" s="219"/>
      <c r="K28" s="170" t="s">
        <v>2</v>
      </c>
      <c r="L28" s="173" t="s">
        <v>2</v>
      </c>
      <c r="M28" s="170" t="s">
        <v>2</v>
      </c>
      <c r="N28" s="174" t="s">
        <v>2</v>
      </c>
      <c r="O28" s="219"/>
      <c r="Q28" s="386"/>
      <c r="R28" s="383"/>
      <c r="S28" s="392"/>
      <c r="T28" s="386"/>
      <c r="U28" s="383"/>
      <c r="V28" s="380"/>
      <c r="W28" s="386"/>
      <c r="X28" s="383"/>
      <c r="Y28" s="392"/>
      <c r="Z28" s="386"/>
      <c r="AA28" s="387"/>
      <c r="AB28" s="386"/>
      <c r="AC28" s="381"/>
      <c r="AD28" s="392"/>
    </row>
    <row r="29" spans="1:30" ht="27.75" customHeight="1">
      <c r="A29" s="338" t="s">
        <v>34</v>
      </c>
      <c r="B29" s="338"/>
      <c r="C29" s="338"/>
      <c r="D29" s="338"/>
      <c r="E29" s="338"/>
      <c r="F29" s="337" t="s">
        <v>28</v>
      </c>
      <c r="G29" s="337"/>
      <c r="H29" s="337"/>
      <c r="I29" s="337"/>
      <c r="J29" s="337"/>
      <c r="K29" s="337"/>
      <c r="L29" s="337"/>
      <c r="M29" s="337"/>
      <c r="N29" s="337"/>
      <c r="O29" s="337"/>
      <c r="P29" s="394"/>
      <c r="Q29" s="395">
        <f>SUM(Q16:Q28)</f>
        <v>0</v>
      </c>
      <c r="R29" s="396">
        <f t="shared" ref="R29:AD29" si="0">SUM(R16:R28)</f>
        <v>0</v>
      </c>
      <c r="S29" s="395">
        <f t="shared" si="0"/>
        <v>0</v>
      </c>
      <c r="T29" s="395">
        <f t="shared" si="0"/>
        <v>0</v>
      </c>
      <c r="U29" s="396">
        <f t="shared" si="0"/>
        <v>0</v>
      </c>
      <c r="V29" s="395">
        <f t="shared" si="0"/>
        <v>0</v>
      </c>
      <c r="W29" s="395">
        <f t="shared" si="0"/>
        <v>0</v>
      </c>
      <c r="X29" s="396">
        <f t="shared" si="0"/>
        <v>0</v>
      </c>
      <c r="Y29" s="395">
        <f t="shared" si="0"/>
        <v>0</v>
      </c>
      <c r="Z29" s="395">
        <f t="shared" si="0"/>
        <v>0</v>
      </c>
      <c r="AA29" s="396">
        <f t="shared" si="0"/>
        <v>0</v>
      </c>
      <c r="AB29" s="395">
        <f t="shared" si="0"/>
        <v>0</v>
      </c>
      <c r="AC29" s="396">
        <f>SUM(AC16:AC28)</f>
        <v>0</v>
      </c>
      <c r="AD29" s="395">
        <f t="shared" si="0"/>
        <v>0</v>
      </c>
    </row>
    <row r="30" spans="1:30" ht="15.75" customHeight="1">
      <c r="A30" s="22"/>
      <c r="B30" s="19"/>
      <c r="C30" s="78"/>
      <c r="D30" s="228"/>
      <c r="E30" s="44"/>
      <c r="F30" s="78"/>
      <c r="G30" s="92"/>
      <c r="H30" s="19"/>
      <c r="I30" s="79"/>
      <c r="J30" s="220"/>
      <c r="K30" s="19"/>
      <c r="L30" s="79"/>
      <c r="M30" s="27"/>
      <c r="N30" s="80"/>
      <c r="O30" s="220"/>
    </row>
    <row r="31" spans="1:30" ht="15.75" customHeight="1">
      <c r="A31" s="22"/>
      <c r="H31" s="25"/>
      <c r="I31" s="25"/>
      <c r="J31" s="220"/>
      <c r="K31" s="25"/>
      <c r="L31" s="25"/>
      <c r="M31" s="25"/>
      <c r="N31" s="21"/>
      <c r="O31" s="220"/>
    </row>
    <row r="32" spans="1:30" ht="15.75" customHeight="1">
      <c r="A32" s="22"/>
      <c r="H32" s="25"/>
      <c r="I32" s="25"/>
      <c r="J32" s="220"/>
      <c r="K32" s="25"/>
      <c r="L32" s="25"/>
      <c r="M32" s="25"/>
      <c r="N32" s="25"/>
      <c r="O32" s="220"/>
      <c r="W32" s="391"/>
    </row>
    <row r="33" spans="1:1" ht="15.75" customHeight="1">
      <c r="A33" s="22"/>
    </row>
  </sheetData>
  <mergeCells count="20">
    <mergeCell ref="N1:O1"/>
    <mergeCell ref="A3:O3"/>
    <mergeCell ref="F29:O29"/>
    <mergeCell ref="A29:E29"/>
    <mergeCell ref="M8:M10"/>
    <mergeCell ref="A6:A10"/>
    <mergeCell ref="H8:H10"/>
    <mergeCell ref="E8:E10"/>
    <mergeCell ref="M6:O7"/>
    <mergeCell ref="B6:D7"/>
    <mergeCell ref="E6:G7"/>
    <mergeCell ref="N8:O10"/>
    <mergeCell ref="F8:G10"/>
    <mergeCell ref="C8:D10"/>
    <mergeCell ref="B8:B10"/>
    <mergeCell ref="K6:L7"/>
    <mergeCell ref="K8:K10"/>
    <mergeCell ref="L8:L10"/>
    <mergeCell ref="H6:J7"/>
    <mergeCell ref="I8:J10"/>
  </mergeCells>
  <printOptions horizontalCentered="1" verticalCentered="1"/>
  <pageMargins left="0.25" right="0.25" top="0.5" bottom="0" header="0" footer="0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3:L6"/>
  <sheetViews>
    <sheetView showGridLines="0" workbookViewId="0">
      <selection activeCell="XFD1048576" sqref="XFD1048576"/>
    </sheetView>
  </sheetViews>
  <sheetFormatPr defaultColWidth="8.42578125" defaultRowHeight="15"/>
  <cols>
    <col min="1" max="11" width="16.140625" style="6" customWidth="1"/>
    <col min="12" max="12" width="9" style="6" bestFit="1" customWidth="1"/>
    <col min="13" max="255" width="8.42578125" style="6"/>
    <col min="256" max="256" width="13.42578125" style="6" customWidth="1"/>
    <col min="257" max="262" width="14.42578125" style="6" customWidth="1"/>
    <col min="263" max="511" width="8.42578125" style="6"/>
    <col min="512" max="512" width="13.42578125" style="6" customWidth="1"/>
    <col min="513" max="518" width="14.42578125" style="6" customWidth="1"/>
    <col min="519" max="767" width="8.42578125" style="6"/>
    <col min="768" max="768" width="13.42578125" style="6" customWidth="1"/>
    <col min="769" max="774" width="14.42578125" style="6" customWidth="1"/>
    <col min="775" max="1023" width="8.42578125" style="6"/>
    <col min="1024" max="1024" width="13.42578125" style="6" customWidth="1"/>
    <col min="1025" max="1030" width="14.42578125" style="6" customWidth="1"/>
    <col min="1031" max="1279" width="8.42578125" style="6"/>
    <col min="1280" max="1280" width="13.42578125" style="6" customWidth="1"/>
    <col min="1281" max="1286" width="14.42578125" style="6" customWidth="1"/>
    <col min="1287" max="1535" width="8.42578125" style="6"/>
    <col min="1536" max="1536" width="13.42578125" style="6" customWidth="1"/>
    <col min="1537" max="1542" width="14.42578125" style="6" customWidth="1"/>
    <col min="1543" max="1791" width="8.42578125" style="6"/>
    <col min="1792" max="1792" width="13.42578125" style="6" customWidth="1"/>
    <col min="1793" max="1798" width="14.42578125" style="6" customWidth="1"/>
    <col min="1799" max="2047" width="8.42578125" style="6"/>
    <col min="2048" max="2048" width="13.42578125" style="6" customWidth="1"/>
    <col min="2049" max="2054" width="14.42578125" style="6" customWidth="1"/>
    <col min="2055" max="2303" width="8.42578125" style="6"/>
    <col min="2304" max="2304" width="13.42578125" style="6" customWidth="1"/>
    <col min="2305" max="2310" width="14.42578125" style="6" customWidth="1"/>
    <col min="2311" max="2559" width="8.42578125" style="6"/>
    <col min="2560" max="2560" width="13.42578125" style="6" customWidth="1"/>
    <col min="2561" max="2566" width="14.42578125" style="6" customWidth="1"/>
    <col min="2567" max="2815" width="8.42578125" style="6"/>
    <col min="2816" max="2816" width="13.42578125" style="6" customWidth="1"/>
    <col min="2817" max="2822" width="14.42578125" style="6" customWidth="1"/>
    <col min="2823" max="3071" width="8.42578125" style="6"/>
    <col min="3072" max="3072" width="13.42578125" style="6" customWidth="1"/>
    <col min="3073" max="3078" width="14.42578125" style="6" customWidth="1"/>
    <col min="3079" max="3327" width="8.42578125" style="6"/>
    <col min="3328" max="3328" width="13.42578125" style="6" customWidth="1"/>
    <col min="3329" max="3334" width="14.42578125" style="6" customWidth="1"/>
    <col min="3335" max="3583" width="8.42578125" style="6"/>
    <col min="3584" max="3584" width="13.42578125" style="6" customWidth="1"/>
    <col min="3585" max="3590" width="14.42578125" style="6" customWidth="1"/>
    <col min="3591" max="3839" width="8.42578125" style="6"/>
    <col min="3840" max="3840" width="13.42578125" style="6" customWidth="1"/>
    <col min="3841" max="3846" width="14.42578125" style="6" customWidth="1"/>
    <col min="3847" max="4095" width="8.42578125" style="6"/>
    <col min="4096" max="4096" width="13.42578125" style="6" customWidth="1"/>
    <col min="4097" max="4102" width="14.42578125" style="6" customWidth="1"/>
    <col min="4103" max="4351" width="8.42578125" style="6"/>
    <col min="4352" max="4352" width="13.42578125" style="6" customWidth="1"/>
    <col min="4353" max="4358" width="14.42578125" style="6" customWidth="1"/>
    <col min="4359" max="4607" width="8.42578125" style="6"/>
    <col min="4608" max="4608" width="13.42578125" style="6" customWidth="1"/>
    <col min="4609" max="4614" width="14.42578125" style="6" customWidth="1"/>
    <col min="4615" max="4863" width="8.42578125" style="6"/>
    <col min="4864" max="4864" width="13.42578125" style="6" customWidth="1"/>
    <col min="4865" max="4870" width="14.42578125" style="6" customWidth="1"/>
    <col min="4871" max="5119" width="8.42578125" style="6"/>
    <col min="5120" max="5120" width="13.42578125" style="6" customWidth="1"/>
    <col min="5121" max="5126" width="14.42578125" style="6" customWidth="1"/>
    <col min="5127" max="5375" width="8.42578125" style="6"/>
    <col min="5376" max="5376" width="13.42578125" style="6" customWidth="1"/>
    <col min="5377" max="5382" width="14.42578125" style="6" customWidth="1"/>
    <col min="5383" max="5631" width="8.42578125" style="6"/>
    <col min="5632" max="5632" width="13.42578125" style="6" customWidth="1"/>
    <col min="5633" max="5638" width="14.42578125" style="6" customWidth="1"/>
    <col min="5639" max="5887" width="8.42578125" style="6"/>
    <col min="5888" max="5888" width="13.42578125" style="6" customWidth="1"/>
    <col min="5889" max="5894" width="14.42578125" style="6" customWidth="1"/>
    <col min="5895" max="6143" width="8.42578125" style="6"/>
    <col min="6144" max="6144" width="13.42578125" style="6" customWidth="1"/>
    <col min="6145" max="6150" width="14.42578125" style="6" customWidth="1"/>
    <col min="6151" max="6399" width="8.42578125" style="6"/>
    <col min="6400" max="6400" width="13.42578125" style="6" customWidth="1"/>
    <col min="6401" max="6406" width="14.42578125" style="6" customWidth="1"/>
    <col min="6407" max="6655" width="8.42578125" style="6"/>
    <col min="6656" max="6656" width="13.42578125" style="6" customWidth="1"/>
    <col min="6657" max="6662" width="14.42578125" style="6" customWidth="1"/>
    <col min="6663" max="6911" width="8.42578125" style="6"/>
    <col min="6912" max="6912" width="13.42578125" style="6" customWidth="1"/>
    <col min="6913" max="6918" width="14.42578125" style="6" customWidth="1"/>
    <col min="6919" max="7167" width="8.42578125" style="6"/>
    <col min="7168" max="7168" width="13.42578125" style="6" customWidth="1"/>
    <col min="7169" max="7174" width="14.42578125" style="6" customWidth="1"/>
    <col min="7175" max="7423" width="8.42578125" style="6"/>
    <col min="7424" max="7424" width="13.42578125" style="6" customWidth="1"/>
    <col min="7425" max="7430" width="14.42578125" style="6" customWidth="1"/>
    <col min="7431" max="7679" width="8.42578125" style="6"/>
    <col min="7680" max="7680" width="13.42578125" style="6" customWidth="1"/>
    <col min="7681" max="7686" width="14.42578125" style="6" customWidth="1"/>
    <col min="7687" max="7935" width="8.42578125" style="6"/>
    <col min="7936" max="7936" width="13.42578125" style="6" customWidth="1"/>
    <col min="7937" max="7942" width="14.42578125" style="6" customWidth="1"/>
    <col min="7943" max="8191" width="8.42578125" style="6"/>
    <col min="8192" max="8192" width="13.42578125" style="6" customWidth="1"/>
    <col min="8193" max="8198" width="14.42578125" style="6" customWidth="1"/>
    <col min="8199" max="8447" width="8.42578125" style="6"/>
    <col min="8448" max="8448" width="13.42578125" style="6" customWidth="1"/>
    <col min="8449" max="8454" width="14.42578125" style="6" customWidth="1"/>
    <col min="8455" max="8703" width="8.42578125" style="6"/>
    <col min="8704" max="8704" width="13.42578125" style="6" customWidth="1"/>
    <col min="8705" max="8710" width="14.42578125" style="6" customWidth="1"/>
    <col min="8711" max="8959" width="8.42578125" style="6"/>
    <col min="8960" max="8960" width="13.42578125" style="6" customWidth="1"/>
    <col min="8961" max="8966" width="14.42578125" style="6" customWidth="1"/>
    <col min="8967" max="9215" width="8.42578125" style="6"/>
    <col min="9216" max="9216" width="13.42578125" style="6" customWidth="1"/>
    <col min="9217" max="9222" width="14.42578125" style="6" customWidth="1"/>
    <col min="9223" max="9471" width="8.42578125" style="6"/>
    <col min="9472" max="9472" width="13.42578125" style="6" customWidth="1"/>
    <col min="9473" max="9478" width="14.42578125" style="6" customWidth="1"/>
    <col min="9479" max="9727" width="8.42578125" style="6"/>
    <col min="9728" max="9728" width="13.42578125" style="6" customWidth="1"/>
    <col min="9729" max="9734" width="14.42578125" style="6" customWidth="1"/>
    <col min="9735" max="9983" width="8.42578125" style="6"/>
    <col min="9984" max="9984" width="13.42578125" style="6" customWidth="1"/>
    <col min="9985" max="9990" width="14.42578125" style="6" customWidth="1"/>
    <col min="9991" max="10239" width="8.42578125" style="6"/>
    <col min="10240" max="10240" width="13.42578125" style="6" customWidth="1"/>
    <col min="10241" max="10246" width="14.42578125" style="6" customWidth="1"/>
    <col min="10247" max="10495" width="8.42578125" style="6"/>
    <col min="10496" max="10496" width="13.42578125" style="6" customWidth="1"/>
    <col min="10497" max="10502" width="14.42578125" style="6" customWidth="1"/>
    <col min="10503" max="10751" width="8.42578125" style="6"/>
    <col min="10752" max="10752" width="13.42578125" style="6" customWidth="1"/>
    <col min="10753" max="10758" width="14.42578125" style="6" customWidth="1"/>
    <col min="10759" max="11007" width="8.42578125" style="6"/>
    <col min="11008" max="11008" width="13.42578125" style="6" customWidth="1"/>
    <col min="11009" max="11014" width="14.42578125" style="6" customWidth="1"/>
    <col min="11015" max="11263" width="8.42578125" style="6"/>
    <col min="11264" max="11264" width="13.42578125" style="6" customWidth="1"/>
    <col min="11265" max="11270" width="14.42578125" style="6" customWidth="1"/>
    <col min="11271" max="11519" width="8.42578125" style="6"/>
    <col min="11520" max="11520" width="13.42578125" style="6" customWidth="1"/>
    <col min="11521" max="11526" width="14.42578125" style="6" customWidth="1"/>
    <col min="11527" max="11775" width="8.42578125" style="6"/>
    <col min="11776" max="11776" width="13.42578125" style="6" customWidth="1"/>
    <col min="11777" max="11782" width="14.42578125" style="6" customWidth="1"/>
    <col min="11783" max="12031" width="8.42578125" style="6"/>
    <col min="12032" max="12032" width="13.42578125" style="6" customWidth="1"/>
    <col min="12033" max="12038" width="14.42578125" style="6" customWidth="1"/>
    <col min="12039" max="12287" width="8.42578125" style="6"/>
    <col min="12288" max="12288" width="13.42578125" style="6" customWidth="1"/>
    <col min="12289" max="12294" width="14.42578125" style="6" customWidth="1"/>
    <col min="12295" max="12543" width="8.42578125" style="6"/>
    <col min="12544" max="12544" width="13.42578125" style="6" customWidth="1"/>
    <col min="12545" max="12550" width="14.42578125" style="6" customWidth="1"/>
    <col min="12551" max="12799" width="8.42578125" style="6"/>
    <col min="12800" max="12800" width="13.42578125" style="6" customWidth="1"/>
    <col min="12801" max="12806" width="14.42578125" style="6" customWidth="1"/>
    <col min="12807" max="13055" width="8.42578125" style="6"/>
    <col min="13056" max="13056" width="13.42578125" style="6" customWidth="1"/>
    <col min="13057" max="13062" width="14.42578125" style="6" customWidth="1"/>
    <col min="13063" max="13311" width="8.42578125" style="6"/>
    <col min="13312" max="13312" width="13.42578125" style="6" customWidth="1"/>
    <col min="13313" max="13318" width="14.42578125" style="6" customWidth="1"/>
    <col min="13319" max="13567" width="8.42578125" style="6"/>
    <col min="13568" max="13568" width="13.42578125" style="6" customWidth="1"/>
    <col min="13569" max="13574" width="14.42578125" style="6" customWidth="1"/>
    <col min="13575" max="13823" width="8.42578125" style="6"/>
    <col min="13824" max="13824" width="13.42578125" style="6" customWidth="1"/>
    <col min="13825" max="13830" width="14.42578125" style="6" customWidth="1"/>
    <col min="13831" max="14079" width="8.42578125" style="6"/>
    <col min="14080" max="14080" width="13.42578125" style="6" customWidth="1"/>
    <col min="14081" max="14086" width="14.42578125" style="6" customWidth="1"/>
    <col min="14087" max="14335" width="8.42578125" style="6"/>
    <col min="14336" max="14336" width="13.42578125" style="6" customWidth="1"/>
    <col min="14337" max="14342" width="14.42578125" style="6" customWidth="1"/>
    <col min="14343" max="14591" width="8.42578125" style="6"/>
    <col min="14592" max="14592" width="13.42578125" style="6" customWidth="1"/>
    <col min="14593" max="14598" width="14.42578125" style="6" customWidth="1"/>
    <col min="14599" max="14847" width="8.42578125" style="6"/>
    <col min="14848" max="14848" width="13.42578125" style="6" customWidth="1"/>
    <col min="14849" max="14854" width="14.42578125" style="6" customWidth="1"/>
    <col min="14855" max="15103" width="8.42578125" style="6"/>
    <col min="15104" max="15104" width="13.42578125" style="6" customWidth="1"/>
    <col min="15105" max="15110" width="14.42578125" style="6" customWidth="1"/>
    <col min="15111" max="15359" width="8.42578125" style="6"/>
    <col min="15360" max="15360" width="13.42578125" style="6" customWidth="1"/>
    <col min="15361" max="15366" width="14.42578125" style="6" customWidth="1"/>
    <col min="15367" max="15615" width="8.42578125" style="6"/>
    <col min="15616" max="15616" width="13.42578125" style="6" customWidth="1"/>
    <col min="15617" max="15622" width="14.42578125" style="6" customWidth="1"/>
    <col min="15623" max="15871" width="8.42578125" style="6"/>
    <col min="15872" max="15872" width="13.42578125" style="6" customWidth="1"/>
    <col min="15873" max="15878" width="14.42578125" style="6" customWidth="1"/>
    <col min="15879" max="16127" width="8.42578125" style="6"/>
    <col min="16128" max="16128" width="13.42578125" style="6" customWidth="1"/>
    <col min="16129" max="16134" width="14.42578125" style="6" customWidth="1"/>
    <col min="16135" max="16384" width="8.42578125" style="6"/>
  </cols>
  <sheetData>
    <row r="3" spans="1:12" s="29" customFormat="1" ht="48.75" customHeight="1">
      <c r="A3" s="48"/>
      <c r="B3" s="83" t="s">
        <v>32</v>
      </c>
      <c r="C3" s="51" t="s">
        <v>16</v>
      </c>
      <c r="D3" s="51" t="s">
        <v>15</v>
      </c>
      <c r="E3" s="70" t="s">
        <v>18</v>
      </c>
      <c r="F3" s="51" t="s">
        <v>20</v>
      </c>
      <c r="G3" s="70" t="s">
        <v>35</v>
      </c>
      <c r="H3" s="247" t="s">
        <v>31</v>
      </c>
      <c r="I3" s="70" t="s">
        <v>17</v>
      </c>
      <c r="J3" s="51" t="s">
        <v>22</v>
      </c>
      <c r="K3" s="51" t="s">
        <v>21</v>
      </c>
      <c r="L3" s="49"/>
    </row>
    <row r="4" spans="1:12" s="30" customFormat="1" ht="26.25" customHeight="1">
      <c r="A4" s="84" t="s">
        <v>40</v>
      </c>
      <c r="B4" s="75">
        <v>507.81</v>
      </c>
      <c r="C4" s="75">
        <v>1321.24</v>
      </c>
      <c r="D4" s="75">
        <v>981.46</v>
      </c>
      <c r="E4" s="75">
        <v>521.99</v>
      </c>
      <c r="F4" s="75">
        <v>294.7</v>
      </c>
      <c r="G4" s="75">
        <v>155.05000000000001</v>
      </c>
      <c r="H4" s="246">
        <v>137.53</v>
      </c>
      <c r="I4" s="75">
        <v>100.72</v>
      </c>
      <c r="J4" s="75">
        <v>27.72</v>
      </c>
      <c r="K4" s="75">
        <v>3.8</v>
      </c>
      <c r="L4" s="81">
        <f>SUM(B4:K4)</f>
        <v>4052.02</v>
      </c>
    </row>
    <row r="5" spans="1:12" s="18" customFormat="1"/>
    <row r="6" spans="1:12" s="18" customFormat="1">
      <c r="B6" s="85">
        <f>(B4/$L4)*100</f>
        <v>12.53226785652588</v>
      </c>
      <c r="C6" s="85">
        <f t="shared" ref="C6:G6" si="0">(C4/$L4)*100</f>
        <v>32.606946658703563</v>
      </c>
      <c r="D6" s="85">
        <f>(D4/$L4)*100</f>
        <v>24.221499400299113</v>
      </c>
      <c r="E6" s="85">
        <f>(E4/$L4)*100</f>
        <v>12.882216770894516</v>
      </c>
      <c r="F6" s="85">
        <f t="shared" si="0"/>
        <v>7.2729157309193937</v>
      </c>
      <c r="G6" s="85">
        <f t="shared" si="0"/>
        <v>3.8264865425145982</v>
      </c>
      <c r="H6" s="85"/>
      <c r="I6" s="85">
        <f>(I4/$L4)*100</f>
        <v>2.4856738120739781</v>
      </c>
      <c r="J6" s="85">
        <f>(J4/$L4)*100</f>
        <v>0.68410323739764356</v>
      </c>
      <c r="K6" s="85">
        <f>(K4/$L4)*100</f>
        <v>9.3780386079042058E-2</v>
      </c>
    </row>
  </sheetData>
  <sortState columnSort="1" ref="C3:K4">
    <sortCondition descending="1" ref="C4:K4"/>
  </sortState>
  <pageMargins left="0.48" right="0.16" top="0.45" bottom="0.25" header="0.25" footer="0.2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13"/>
  <sheetViews>
    <sheetView showGridLines="0" workbookViewId="0">
      <selection activeCell="XFD1048576" sqref="XFD1048576"/>
    </sheetView>
  </sheetViews>
  <sheetFormatPr defaultColWidth="8.42578125" defaultRowHeight="15"/>
  <cols>
    <col min="1" max="6" width="16" style="18" customWidth="1"/>
    <col min="7" max="7" width="29" style="18" customWidth="1"/>
    <col min="8" max="8" width="16" style="18" customWidth="1"/>
    <col min="9" max="9" width="24.5703125" style="18" customWidth="1"/>
    <col min="10" max="10" width="18.28515625" style="18" customWidth="1"/>
    <col min="11" max="11" width="16" style="18" customWidth="1"/>
    <col min="12" max="255" width="8.42578125" style="18"/>
    <col min="256" max="256" width="13.42578125" style="18" customWidth="1"/>
    <col min="257" max="262" width="14.42578125" style="18" customWidth="1"/>
    <col min="263" max="511" width="8.42578125" style="18"/>
    <col min="512" max="512" width="13.42578125" style="18" customWidth="1"/>
    <col min="513" max="518" width="14.42578125" style="18" customWidth="1"/>
    <col min="519" max="767" width="8.42578125" style="18"/>
    <col min="768" max="768" width="13.42578125" style="18" customWidth="1"/>
    <col min="769" max="774" width="14.42578125" style="18" customWidth="1"/>
    <col min="775" max="1023" width="8.42578125" style="18"/>
    <col min="1024" max="1024" width="13.42578125" style="18" customWidth="1"/>
    <col min="1025" max="1030" width="14.42578125" style="18" customWidth="1"/>
    <col min="1031" max="1279" width="8.42578125" style="18"/>
    <col min="1280" max="1280" width="13.42578125" style="18" customWidth="1"/>
    <col min="1281" max="1286" width="14.42578125" style="18" customWidth="1"/>
    <col min="1287" max="1535" width="8.42578125" style="18"/>
    <col min="1536" max="1536" width="13.42578125" style="18" customWidth="1"/>
    <col min="1537" max="1542" width="14.42578125" style="18" customWidth="1"/>
    <col min="1543" max="1791" width="8.42578125" style="18"/>
    <col min="1792" max="1792" width="13.42578125" style="18" customWidth="1"/>
    <col min="1793" max="1798" width="14.42578125" style="18" customWidth="1"/>
    <col min="1799" max="2047" width="8.42578125" style="18"/>
    <col min="2048" max="2048" width="13.42578125" style="18" customWidth="1"/>
    <col min="2049" max="2054" width="14.42578125" style="18" customWidth="1"/>
    <col min="2055" max="2303" width="8.42578125" style="18"/>
    <col min="2304" max="2304" width="13.42578125" style="18" customWidth="1"/>
    <col min="2305" max="2310" width="14.42578125" style="18" customWidth="1"/>
    <col min="2311" max="2559" width="8.42578125" style="18"/>
    <col min="2560" max="2560" width="13.42578125" style="18" customWidth="1"/>
    <col min="2561" max="2566" width="14.42578125" style="18" customWidth="1"/>
    <col min="2567" max="2815" width="8.42578125" style="18"/>
    <col min="2816" max="2816" width="13.42578125" style="18" customWidth="1"/>
    <col min="2817" max="2822" width="14.42578125" style="18" customWidth="1"/>
    <col min="2823" max="3071" width="8.42578125" style="18"/>
    <col min="3072" max="3072" width="13.42578125" style="18" customWidth="1"/>
    <col min="3073" max="3078" width="14.42578125" style="18" customWidth="1"/>
    <col min="3079" max="3327" width="8.42578125" style="18"/>
    <col min="3328" max="3328" width="13.42578125" style="18" customWidth="1"/>
    <col min="3329" max="3334" width="14.42578125" style="18" customWidth="1"/>
    <col min="3335" max="3583" width="8.42578125" style="18"/>
    <col min="3584" max="3584" width="13.42578125" style="18" customWidth="1"/>
    <col min="3585" max="3590" width="14.42578125" style="18" customWidth="1"/>
    <col min="3591" max="3839" width="8.42578125" style="18"/>
    <col min="3840" max="3840" width="13.42578125" style="18" customWidth="1"/>
    <col min="3841" max="3846" width="14.42578125" style="18" customWidth="1"/>
    <col min="3847" max="4095" width="8.42578125" style="18"/>
    <col min="4096" max="4096" width="13.42578125" style="18" customWidth="1"/>
    <col min="4097" max="4102" width="14.42578125" style="18" customWidth="1"/>
    <col min="4103" max="4351" width="8.42578125" style="18"/>
    <col min="4352" max="4352" width="13.42578125" style="18" customWidth="1"/>
    <col min="4353" max="4358" width="14.42578125" style="18" customWidth="1"/>
    <col min="4359" max="4607" width="8.42578125" style="18"/>
    <col min="4608" max="4608" width="13.42578125" style="18" customWidth="1"/>
    <col min="4609" max="4614" width="14.42578125" style="18" customWidth="1"/>
    <col min="4615" max="4863" width="8.42578125" style="18"/>
    <col min="4864" max="4864" width="13.42578125" style="18" customWidth="1"/>
    <col min="4865" max="4870" width="14.42578125" style="18" customWidth="1"/>
    <col min="4871" max="5119" width="8.42578125" style="18"/>
    <col min="5120" max="5120" width="13.42578125" style="18" customWidth="1"/>
    <col min="5121" max="5126" width="14.42578125" style="18" customWidth="1"/>
    <col min="5127" max="5375" width="8.42578125" style="18"/>
    <col min="5376" max="5376" width="13.42578125" style="18" customWidth="1"/>
    <col min="5377" max="5382" width="14.42578125" style="18" customWidth="1"/>
    <col min="5383" max="5631" width="8.42578125" style="18"/>
    <col min="5632" max="5632" width="13.42578125" style="18" customWidth="1"/>
    <col min="5633" max="5638" width="14.42578125" style="18" customWidth="1"/>
    <col min="5639" max="5887" width="8.42578125" style="18"/>
    <col min="5888" max="5888" width="13.42578125" style="18" customWidth="1"/>
    <col min="5889" max="5894" width="14.42578125" style="18" customWidth="1"/>
    <col min="5895" max="6143" width="8.42578125" style="18"/>
    <col min="6144" max="6144" width="13.42578125" style="18" customWidth="1"/>
    <col min="6145" max="6150" width="14.42578125" style="18" customWidth="1"/>
    <col min="6151" max="6399" width="8.42578125" style="18"/>
    <col min="6400" max="6400" width="13.42578125" style="18" customWidth="1"/>
    <col min="6401" max="6406" width="14.42578125" style="18" customWidth="1"/>
    <col min="6407" max="6655" width="8.42578125" style="18"/>
    <col min="6656" max="6656" width="13.42578125" style="18" customWidth="1"/>
    <col min="6657" max="6662" width="14.42578125" style="18" customWidth="1"/>
    <col min="6663" max="6911" width="8.42578125" style="18"/>
    <col min="6912" max="6912" width="13.42578125" style="18" customWidth="1"/>
    <col min="6913" max="6918" width="14.42578125" style="18" customWidth="1"/>
    <col min="6919" max="7167" width="8.42578125" style="18"/>
    <col min="7168" max="7168" width="13.42578125" style="18" customWidth="1"/>
    <col min="7169" max="7174" width="14.42578125" style="18" customWidth="1"/>
    <col min="7175" max="7423" width="8.42578125" style="18"/>
    <col min="7424" max="7424" width="13.42578125" style="18" customWidth="1"/>
    <col min="7425" max="7430" width="14.42578125" style="18" customWidth="1"/>
    <col min="7431" max="7679" width="8.42578125" style="18"/>
    <col min="7680" max="7680" width="13.42578125" style="18" customWidth="1"/>
    <col min="7681" max="7686" width="14.42578125" style="18" customWidth="1"/>
    <col min="7687" max="7935" width="8.42578125" style="18"/>
    <col min="7936" max="7936" width="13.42578125" style="18" customWidth="1"/>
    <col min="7937" max="7942" width="14.42578125" style="18" customWidth="1"/>
    <col min="7943" max="8191" width="8.42578125" style="18"/>
    <col min="8192" max="8192" width="13.42578125" style="18" customWidth="1"/>
    <col min="8193" max="8198" width="14.42578125" style="18" customWidth="1"/>
    <col min="8199" max="8447" width="8.42578125" style="18"/>
    <col min="8448" max="8448" width="13.42578125" style="18" customWidth="1"/>
    <col min="8449" max="8454" width="14.42578125" style="18" customWidth="1"/>
    <col min="8455" max="8703" width="8.42578125" style="18"/>
    <col min="8704" max="8704" width="13.42578125" style="18" customWidth="1"/>
    <col min="8705" max="8710" width="14.42578125" style="18" customWidth="1"/>
    <col min="8711" max="8959" width="8.42578125" style="18"/>
    <col min="8960" max="8960" width="13.42578125" style="18" customWidth="1"/>
    <col min="8961" max="8966" width="14.42578125" style="18" customWidth="1"/>
    <col min="8967" max="9215" width="8.42578125" style="18"/>
    <col min="9216" max="9216" width="13.42578125" style="18" customWidth="1"/>
    <col min="9217" max="9222" width="14.42578125" style="18" customWidth="1"/>
    <col min="9223" max="9471" width="8.42578125" style="18"/>
    <col min="9472" max="9472" width="13.42578125" style="18" customWidth="1"/>
    <col min="9473" max="9478" width="14.42578125" style="18" customWidth="1"/>
    <col min="9479" max="9727" width="8.42578125" style="18"/>
    <col min="9728" max="9728" width="13.42578125" style="18" customWidth="1"/>
    <col min="9729" max="9734" width="14.42578125" style="18" customWidth="1"/>
    <col min="9735" max="9983" width="8.42578125" style="18"/>
    <col min="9984" max="9984" width="13.42578125" style="18" customWidth="1"/>
    <col min="9985" max="9990" width="14.42578125" style="18" customWidth="1"/>
    <col min="9991" max="10239" width="8.42578125" style="18"/>
    <col min="10240" max="10240" width="13.42578125" style="18" customWidth="1"/>
    <col min="10241" max="10246" width="14.42578125" style="18" customWidth="1"/>
    <col min="10247" max="10495" width="8.42578125" style="18"/>
    <col min="10496" max="10496" width="13.42578125" style="18" customWidth="1"/>
    <col min="10497" max="10502" width="14.42578125" style="18" customWidth="1"/>
    <col min="10503" max="10751" width="8.42578125" style="18"/>
    <col min="10752" max="10752" width="13.42578125" style="18" customWidth="1"/>
    <col min="10753" max="10758" width="14.42578125" style="18" customWidth="1"/>
    <col min="10759" max="11007" width="8.42578125" style="18"/>
    <col min="11008" max="11008" width="13.42578125" style="18" customWidth="1"/>
    <col min="11009" max="11014" width="14.42578125" style="18" customWidth="1"/>
    <col min="11015" max="11263" width="8.42578125" style="18"/>
    <col min="11264" max="11264" width="13.42578125" style="18" customWidth="1"/>
    <col min="11265" max="11270" width="14.42578125" style="18" customWidth="1"/>
    <col min="11271" max="11519" width="8.42578125" style="18"/>
    <col min="11520" max="11520" width="13.42578125" style="18" customWidth="1"/>
    <col min="11521" max="11526" width="14.42578125" style="18" customWidth="1"/>
    <col min="11527" max="11775" width="8.42578125" style="18"/>
    <col min="11776" max="11776" width="13.42578125" style="18" customWidth="1"/>
    <col min="11777" max="11782" width="14.42578125" style="18" customWidth="1"/>
    <col min="11783" max="12031" width="8.42578125" style="18"/>
    <col min="12032" max="12032" width="13.42578125" style="18" customWidth="1"/>
    <col min="12033" max="12038" width="14.42578125" style="18" customWidth="1"/>
    <col min="12039" max="12287" width="8.42578125" style="18"/>
    <col min="12288" max="12288" width="13.42578125" style="18" customWidth="1"/>
    <col min="12289" max="12294" width="14.42578125" style="18" customWidth="1"/>
    <col min="12295" max="12543" width="8.42578125" style="18"/>
    <col min="12544" max="12544" width="13.42578125" style="18" customWidth="1"/>
    <col min="12545" max="12550" width="14.42578125" style="18" customWidth="1"/>
    <col min="12551" max="12799" width="8.42578125" style="18"/>
    <col min="12800" max="12800" width="13.42578125" style="18" customWidth="1"/>
    <col min="12801" max="12806" width="14.42578125" style="18" customWidth="1"/>
    <col min="12807" max="13055" width="8.42578125" style="18"/>
    <col min="13056" max="13056" width="13.42578125" style="18" customWidth="1"/>
    <col min="13057" max="13062" width="14.42578125" style="18" customWidth="1"/>
    <col min="13063" max="13311" width="8.42578125" style="18"/>
    <col min="13312" max="13312" width="13.42578125" style="18" customWidth="1"/>
    <col min="13313" max="13318" width="14.42578125" style="18" customWidth="1"/>
    <col min="13319" max="13567" width="8.42578125" style="18"/>
    <col min="13568" max="13568" width="13.42578125" style="18" customWidth="1"/>
    <col min="13569" max="13574" width="14.42578125" style="18" customWidth="1"/>
    <col min="13575" max="13823" width="8.42578125" style="18"/>
    <col min="13824" max="13824" width="13.42578125" style="18" customWidth="1"/>
    <col min="13825" max="13830" width="14.42578125" style="18" customWidth="1"/>
    <col min="13831" max="14079" width="8.42578125" style="18"/>
    <col min="14080" max="14080" width="13.42578125" style="18" customWidth="1"/>
    <col min="14081" max="14086" width="14.42578125" style="18" customWidth="1"/>
    <col min="14087" max="14335" width="8.42578125" style="18"/>
    <col min="14336" max="14336" width="13.42578125" style="18" customWidth="1"/>
    <col min="14337" max="14342" width="14.42578125" style="18" customWidth="1"/>
    <col min="14343" max="14591" width="8.42578125" style="18"/>
    <col min="14592" max="14592" width="13.42578125" style="18" customWidth="1"/>
    <col min="14593" max="14598" width="14.42578125" style="18" customWidth="1"/>
    <col min="14599" max="14847" width="8.42578125" style="18"/>
    <col min="14848" max="14848" width="13.42578125" style="18" customWidth="1"/>
    <col min="14849" max="14854" width="14.42578125" style="18" customWidth="1"/>
    <col min="14855" max="15103" width="8.42578125" style="18"/>
    <col min="15104" max="15104" width="13.42578125" style="18" customWidth="1"/>
    <col min="15105" max="15110" width="14.42578125" style="18" customWidth="1"/>
    <col min="15111" max="15359" width="8.42578125" style="18"/>
    <col min="15360" max="15360" width="13.42578125" style="18" customWidth="1"/>
    <col min="15361" max="15366" width="14.42578125" style="18" customWidth="1"/>
    <col min="15367" max="15615" width="8.42578125" style="18"/>
    <col min="15616" max="15616" width="13.42578125" style="18" customWidth="1"/>
    <col min="15617" max="15622" width="14.42578125" style="18" customWidth="1"/>
    <col min="15623" max="15871" width="8.42578125" style="18"/>
    <col min="15872" max="15872" width="13.42578125" style="18" customWidth="1"/>
    <col min="15873" max="15878" width="14.42578125" style="18" customWidth="1"/>
    <col min="15879" max="16127" width="8.42578125" style="18"/>
    <col min="16128" max="16128" width="13.42578125" style="18" customWidth="1"/>
    <col min="16129" max="16134" width="14.42578125" style="18" customWidth="1"/>
    <col min="16135" max="16384" width="8.42578125" style="18"/>
  </cols>
  <sheetData>
    <row r="1" spans="1:11">
      <c r="A1" s="8"/>
      <c r="B1" s="11"/>
      <c r="C1" s="9"/>
      <c r="D1" s="10"/>
      <c r="E1" s="12"/>
      <c r="F1" s="13"/>
      <c r="G1" s="14"/>
      <c r="H1" s="15"/>
      <c r="I1" s="17"/>
      <c r="J1" s="16"/>
    </row>
    <row r="2" spans="1:11">
      <c r="A2" s="8"/>
      <c r="B2" s="11"/>
      <c r="C2" s="9"/>
      <c r="D2" s="10"/>
      <c r="E2" s="12"/>
      <c r="F2" s="13"/>
      <c r="G2" s="14"/>
      <c r="H2" s="15"/>
      <c r="I2" s="17"/>
      <c r="J2" s="16"/>
    </row>
    <row r="3" spans="1:11" s="49" customFormat="1" ht="48.75" customHeight="1">
      <c r="A3" s="48"/>
      <c r="B3" s="83" t="s">
        <v>32</v>
      </c>
      <c r="C3" s="51" t="s">
        <v>16</v>
      </c>
      <c r="D3" s="70" t="s">
        <v>15</v>
      </c>
      <c r="E3" s="70" t="s">
        <v>35</v>
      </c>
      <c r="F3" s="51" t="s">
        <v>19</v>
      </c>
      <c r="G3" s="70" t="s">
        <v>18</v>
      </c>
      <c r="H3" s="90" t="s">
        <v>17</v>
      </c>
      <c r="I3" s="70" t="s">
        <v>31</v>
      </c>
      <c r="J3" s="51" t="s">
        <v>22</v>
      </c>
    </row>
    <row r="4" spans="1:11" s="50" customFormat="1" ht="30" customHeight="1">
      <c r="A4" s="54" t="s">
        <v>41</v>
      </c>
      <c r="B4" s="75">
        <v>219.58</v>
      </c>
      <c r="C4" s="75">
        <v>2547.0300000000002</v>
      </c>
      <c r="D4" s="75">
        <v>274.5</v>
      </c>
      <c r="E4" s="75">
        <v>179.1</v>
      </c>
      <c r="F4" s="75">
        <v>65</v>
      </c>
      <c r="G4" s="75">
        <v>38.81</v>
      </c>
      <c r="H4" s="75">
        <v>30.5</v>
      </c>
      <c r="I4" s="75">
        <v>21.38</v>
      </c>
      <c r="J4" s="75">
        <v>5.04</v>
      </c>
      <c r="K4" s="81">
        <f>SUM(B4:J4)</f>
        <v>3380.94</v>
      </c>
    </row>
    <row r="6" spans="1:11">
      <c r="B6" s="85">
        <f t="shared" ref="B6:K6" si="0">(B4/$K4)*100</f>
        <v>6.4946435015114146</v>
      </c>
      <c r="C6" s="85">
        <f t="shared" si="0"/>
        <v>75.334966015368508</v>
      </c>
      <c r="D6" s="85">
        <f t="shared" si="0"/>
        <v>8.1190438162167915</v>
      </c>
      <c r="E6" s="85">
        <f t="shared" si="0"/>
        <v>5.297343342384071</v>
      </c>
      <c r="F6" s="85">
        <f t="shared" si="0"/>
        <v>1.9225422515631747</v>
      </c>
      <c r="G6" s="85">
        <f t="shared" si="0"/>
        <v>1.1479056120487201</v>
      </c>
      <c r="H6" s="85">
        <f t="shared" si="0"/>
        <v>0.90211597957964351</v>
      </c>
      <c r="I6" s="85">
        <f t="shared" si="0"/>
        <v>0.6323685128987796</v>
      </c>
      <c r="J6" s="85">
        <f t="shared" si="0"/>
        <v>0.14907096842889847</v>
      </c>
      <c r="K6" s="85">
        <f t="shared" si="0"/>
        <v>100</v>
      </c>
    </row>
    <row r="12" spans="1:11">
      <c r="B12" s="47"/>
    </row>
    <row r="13" spans="1:11">
      <c r="B13" s="47"/>
    </row>
  </sheetData>
  <sortState columnSort="1" ref="C3:J4">
    <sortCondition descending="1" ref="C4:J4"/>
  </sortState>
  <pageMargins left="0.48" right="0.16" top="0.45" bottom="0.25" header="0.25" footer="0.2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zoomScale="90" zoomScaleNormal="90" workbookViewId="0">
      <selection activeCell="XFD1048576" sqref="XFD1048576"/>
    </sheetView>
  </sheetViews>
  <sheetFormatPr defaultColWidth="9.140625" defaultRowHeight="12.75"/>
  <cols>
    <col min="1" max="1" width="19.85546875" style="1" bestFit="1" customWidth="1"/>
    <col min="2" max="12" width="17.28515625" style="1" customWidth="1"/>
    <col min="13" max="16384" width="9.140625" style="1"/>
  </cols>
  <sheetData>
    <row r="3" spans="1:13" s="49" customFormat="1" ht="48.75" customHeight="1">
      <c r="A3" s="48"/>
      <c r="B3" s="83" t="s">
        <v>32</v>
      </c>
      <c r="C3" s="70" t="s">
        <v>15</v>
      </c>
      <c r="D3" s="51" t="s">
        <v>19</v>
      </c>
      <c r="E3" s="70" t="s">
        <v>35</v>
      </c>
      <c r="F3" s="90" t="s">
        <v>36</v>
      </c>
      <c r="G3" s="70" t="s">
        <v>17</v>
      </c>
      <c r="H3" s="51" t="s">
        <v>16</v>
      </c>
      <c r="I3" s="70" t="s">
        <v>31</v>
      </c>
      <c r="J3" s="147" t="s">
        <v>22</v>
      </c>
      <c r="K3" s="51" t="s">
        <v>20</v>
      </c>
      <c r="L3" s="70" t="s">
        <v>18</v>
      </c>
    </row>
    <row r="4" spans="1:13" s="50" customFormat="1" ht="40.5" customHeight="1">
      <c r="A4" s="47" t="s">
        <v>39</v>
      </c>
      <c r="B4" s="75"/>
      <c r="C4" s="75">
        <v>21.99</v>
      </c>
      <c r="D4" s="75"/>
      <c r="E4" s="75"/>
      <c r="F4" s="75"/>
      <c r="G4" s="75"/>
      <c r="H4" s="75"/>
      <c r="I4" s="75"/>
      <c r="J4" s="148"/>
      <c r="K4" s="75"/>
      <c r="L4" s="75"/>
      <c r="M4" s="81">
        <f>SUM(B4:L4)</f>
        <v>21.99</v>
      </c>
    </row>
    <row r="5" spans="1:13">
      <c r="C5" s="55"/>
      <c r="D5" s="55"/>
      <c r="E5" s="55"/>
      <c r="F5" s="55"/>
      <c r="G5" s="55"/>
      <c r="H5" s="55"/>
      <c r="I5" s="55"/>
      <c r="J5" s="55"/>
      <c r="K5" s="55"/>
    </row>
    <row r="7" spans="1:13">
      <c r="D7" s="2"/>
      <c r="E7" s="2"/>
      <c r="F7" s="2"/>
    </row>
    <row r="9" spans="1:13">
      <c r="H9" s="1" t="s">
        <v>22</v>
      </c>
      <c r="I9" s="73" t="str">
        <f>page1!$F$11</f>
        <v>-</v>
      </c>
      <c r="J9" s="73"/>
      <c r="K9" s="72" t="str">
        <f>page1!$E$11</f>
        <v>-</v>
      </c>
    </row>
    <row r="10" spans="1:13">
      <c r="B10" s="1" t="s">
        <v>32</v>
      </c>
      <c r="C10" s="73" t="str">
        <f>page3!N13</f>
        <v>-</v>
      </c>
      <c r="H10" s="1" t="s">
        <v>31</v>
      </c>
      <c r="I10" s="73" t="str">
        <f>page1!$H$11</f>
        <v>-</v>
      </c>
      <c r="J10" s="73"/>
      <c r="K10" s="72" t="str">
        <f>page1!$G$11</f>
        <v>-</v>
      </c>
    </row>
    <row r="11" spans="1:13">
      <c r="B11" s="1" t="s">
        <v>21</v>
      </c>
      <c r="C11" s="73" t="str">
        <f>page1!K11</f>
        <v>-</v>
      </c>
      <c r="H11" s="1" t="s">
        <v>21</v>
      </c>
    </row>
    <row r="12" spans="1:13">
      <c r="B12" s="1" t="s">
        <v>24</v>
      </c>
      <c r="C12" s="73" t="str">
        <f>page2!C12</f>
        <v>-</v>
      </c>
      <c r="H12" s="1" t="s">
        <v>24</v>
      </c>
    </row>
    <row r="13" spans="1:13">
      <c r="B13" s="1" t="s">
        <v>19</v>
      </c>
      <c r="C13" s="73" t="str">
        <f>page3!L13</f>
        <v>-</v>
      </c>
      <c r="H13" s="1" t="s">
        <v>19</v>
      </c>
      <c r="I13" s="73" t="str">
        <f>page3!L13</f>
        <v>-</v>
      </c>
      <c r="J13" s="73"/>
    </row>
    <row r="14" spans="1:13">
      <c r="B14" s="1" t="s">
        <v>16</v>
      </c>
      <c r="C14" s="73" t="str">
        <f>page3!I13</f>
        <v>-</v>
      </c>
      <c r="H14" s="1" t="s">
        <v>15</v>
      </c>
      <c r="I14" s="73">
        <f>page2!$F$12</f>
        <v>21.99</v>
      </c>
      <c r="J14" s="73"/>
      <c r="K14" s="82">
        <f>page2!$E$12</f>
        <v>10</v>
      </c>
    </row>
    <row r="15" spans="1:13">
      <c r="B15" s="1" t="s">
        <v>15</v>
      </c>
      <c r="C15" s="73">
        <f>page2!$F$12</f>
        <v>21.99</v>
      </c>
      <c r="H15" s="1" t="s">
        <v>35</v>
      </c>
      <c r="I15" s="73" t="str">
        <f>page2!I12</f>
        <v>-</v>
      </c>
      <c r="J15" s="73"/>
    </row>
    <row r="16" spans="1:13">
      <c r="B16" s="1" t="s">
        <v>35</v>
      </c>
      <c r="C16" s="73" t="str">
        <f>page2!I12</f>
        <v>-</v>
      </c>
      <c r="H16" s="1" t="s">
        <v>20</v>
      </c>
      <c r="I16" s="73" t="str">
        <f>page2!L12</f>
        <v>-</v>
      </c>
      <c r="J16" s="73"/>
      <c r="K16" s="82" t="str">
        <f>page2!K12</f>
        <v>-</v>
      </c>
    </row>
    <row r="17" spans="2:11">
      <c r="B17" s="1" t="s">
        <v>17</v>
      </c>
      <c r="C17" s="73" t="str">
        <f>page3!C13</f>
        <v>-</v>
      </c>
      <c r="H17" s="1" t="s">
        <v>17</v>
      </c>
      <c r="I17" s="73" t="str">
        <f>page3!C13</f>
        <v>-</v>
      </c>
      <c r="J17" s="73"/>
      <c r="K17" s="82" t="str">
        <f>page3!B13</f>
        <v>-</v>
      </c>
    </row>
    <row r="18" spans="2:11">
      <c r="B18" s="1" t="s">
        <v>20</v>
      </c>
      <c r="C18" s="73" t="str">
        <f>page2!L12</f>
        <v>-</v>
      </c>
      <c r="H18" s="1" t="s">
        <v>18</v>
      </c>
      <c r="I18" s="73" t="str">
        <f>page3!F13</f>
        <v>-</v>
      </c>
      <c r="J18" s="73"/>
    </row>
    <row r="19" spans="2:11">
      <c r="B19" s="1" t="s">
        <v>31</v>
      </c>
      <c r="C19" s="73" t="str">
        <f>page1!$H$11</f>
        <v>-</v>
      </c>
      <c r="H19" s="1" t="s">
        <v>16</v>
      </c>
      <c r="I19" s="73" t="str">
        <f>page3!I13</f>
        <v>-</v>
      </c>
      <c r="J19" s="73"/>
      <c r="K19" s="82" t="str">
        <f>page3!H13</f>
        <v>-</v>
      </c>
    </row>
    <row r="20" spans="2:11">
      <c r="B20" s="1" t="s">
        <v>22</v>
      </c>
      <c r="C20" s="73" t="str">
        <f>page1!$F$11</f>
        <v>-</v>
      </c>
      <c r="H20" s="1" t="s">
        <v>32</v>
      </c>
      <c r="I20" s="73" t="str">
        <f>page3!N13</f>
        <v>-</v>
      </c>
      <c r="J20" s="73"/>
      <c r="K20" s="82" t="str">
        <f>page3!M13</f>
        <v>-</v>
      </c>
    </row>
    <row r="21" spans="2:11">
      <c r="B21" s="1" t="s">
        <v>18</v>
      </c>
      <c r="C21" s="73" t="str">
        <f>page3!F13</f>
        <v>-</v>
      </c>
      <c r="I21" s="1">
        <f>SUM(I9:I20)</f>
        <v>21.99</v>
      </c>
      <c r="K21" s="72">
        <f>SUM(K9:K20)</f>
        <v>10</v>
      </c>
    </row>
    <row r="22" spans="2:11">
      <c r="C22" s="73">
        <f>SUM(C10:C21)</f>
        <v>21.99</v>
      </c>
    </row>
  </sheetData>
  <sortState columnSort="1" ref="C3:J4">
    <sortCondition descending="1" ref="C4:J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page1</vt:lpstr>
      <vt:lpstr>page2</vt:lpstr>
      <vt:lpstr>page3</vt:lpstr>
      <vt:lpstr>source1</vt:lpstr>
      <vt:lpstr>source2</vt:lpstr>
      <vt:lpstr>source3</vt:lpstr>
      <vt:lpstr>page1!Print_Area</vt:lpstr>
      <vt:lpstr>page2!Print_Area</vt:lpstr>
      <vt:lpstr>page3!Print_Area</vt:lpstr>
      <vt:lpstr>page1!Print_Area_MI</vt:lpstr>
      <vt:lpstr>page2!Print_Area_MI</vt:lpstr>
      <vt:lpstr>page3!Print_Area_MI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khinkhinoo</dc:creator>
  <cp:lastModifiedBy>May Ei Phu</cp:lastModifiedBy>
  <cp:lastPrinted>2022-12-19T08:35:34Z</cp:lastPrinted>
  <dcterms:created xsi:type="dcterms:W3CDTF">2013-02-16T09:45:04Z</dcterms:created>
  <dcterms:modified xsi:type="dcterms:W3CDTF">2022-12-19T08:36:08Z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e529b03c-7b8b-4840-9242-cbd0b0a785bd</vt:lpwstr>
  </property>
</Properties>
</file>