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2995" windowHeight="9465"/>
  </bookViews>
  <sheets>
    <sheet name="page1" sheetId="1" r:id="rId1"/>
  </sheets>
  <externalReferences>
    <externalReference r:id="rId2"/>
    <externalReference r:id="rId3"/>
  </externalReferences>
  <definedNames>
    <definedName name="\a">#REF!</definedName>
    <definedName name="\c" localSheetId="0">page1!#REF!</definedName>
    <definedName name="\c">#REF!</definedName>
    <definedName name="\m">#REF!</definedName>
    <definedName name="\s">#REF!</definedName>
    <definedName name="\v">#REF!</definedName>
    <definedName name="\x" localSheetId="0">page1!#REF!</definedName>
    <definedName name="\x">#REF!</definedName>
    <definedName name="\z" localSheetId="0">page1!#REF!</definedName>
    <definedName name="\z">#REF!</definedName>
    <definedName name="_\K">#REF!</definedName>
    <definedName name="_New3">#REF!</definedName>
    <definedName name="_Regression_Int" localSheetId="0" hidden="1">1</definedName>
    <definedName name="adv">#REF!</definedName>
    <definedName name="ag">#REF!</definedName>
    <definedName name="jjk">#REF!</definedName>
    <definedName name="love">#REF!</definedName>
    <definedName name="m">#REF!</definedName>
    <definedName name="_xlnm.Print_Area" localSheetId="0">page1!$A$1:$F$44</definedName>
    <definedName name="Print_Area_MI" localSheetId="0">page1!$A$4:$F$26</definedName>
    <definedName name="Print_Area_MI">#REF!</definedName>
    <definedName name="q">'[1]52 to 54'!#REF!</definedName>
    <definedName name="s">#REF!</definedName>
    <definedName name="t">#REF!</definedName>
    <definedName name="u">#REF!</definedName>
  </definedNames>
  <calcPr calcId="144525"/>
</workbook>
</file>

<file path=xl/calcChain.xml><?xml version="1.0" encoding="utf-8"?>
<calcChain xmlns="http://schemas.openxmlformats.org/spreadsheetml/2006/main">
  <c r="F10" i="1" l="1"/>
  <c r="E10" i="1"/>
  <c r="D10" i="1"/>
  <c r="C10" i="1"/>
  <c r="B10" i="1"/>
  <c r="DJ24" i="1" l="1"/>
</calcChain>
</file>

<file path=xl/sharedStrings.xml><?xml version="1.0" encoding="utf-8"?>
<sst xmlns="http://schemas.openxmlformats.org/spreadsheetml/2006/main" count="33" uniqueCount="32">
  <si>
    <t>FY</t>
  </si>
  <si>
    <t>Yangon City Private Transport (Bus Service)</t>
  </si>
  <si>
    <t>Passenger
(Thousand)</t>
  </si>
  <si>
    <t>Passenger-miles
(Thousand)</t>
  </si>
  <si>
    <t xml:space="preserve"> Number of buses
in operation
per day    </t>
  </si>
  <si>
    <t>Number of
trips
per day</t>
  </si>
  <si>
    <t>Gross
Earnings
(K million)</t>
  </si>
  <si>
    <t>2020-2021 
(April-March)</t>
  </si>
  <si>
    <t>2021-2022 
(April-March)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</si>
  <si>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</si>
  <si>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</si>
  <si>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</si>
  <si>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</si>
  <si>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</si>
  <si>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</si>
  <si>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</si>
  <si>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</si>
  <si>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</si>
  <si>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</si>
  <si>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</si>
  <si>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</si>
  <si>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Source:  Yangon Region Public Transport Committee.</t>
  </si>
  <si>
    <t xml:space="preserve">                       </t>
  </si>
  <si>
    <t>2020-2021</t>
  </si>
  <si>
    <t>2021-2022</t>
  </si>
  <si>
    <t>2022-2023 (April - May)</t>
  </si>
  <si>
    <t>Passenger</t>
  </si>
  <si>
    <t>Passenger-miles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</si>
  <si>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</si>
  <si>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of 1</t>
  </si>
  <si>
    <t>6.2 YANGON CITY PRIVATE TRANSPORT</t>
  </si>
  <si>
    <t>2022-2023 
(April-June)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</si>
</sst>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0.00_)"/>
    <numFmt numFmtId="166" formatCode="0.0000_)"/>
    <numFmt numFmtId="167" formatCode="&quot;€&quot;\ #,##0;\-&quot;€&quot;\ #,##0"/>
    <numFmt numFmtId="168" formatCode="General_)"/>
    <numFmt numFmtId="169" formatCode="0_)"/>
  </numFmts>
  <fonts count="13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0"/>
      <color rgb="FF00206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103">
    <xf numFmtId="0" fontId="0" fillId="0" borderId="0"/>
    <xf numFmtId="164" fontId="1" fillId="0" borderId="0"/>
    <xf numFmtId="0" fontId="4" fillId="0" borderId="0"/>
    <xf numFmtId="167" fontId="1" fillId="0" borderId="0"/>
    <xf numFmtId="0" fontId="3" fillId="0" borderId="0"/>
    <xf numFmtId="167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4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4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9" fillId="0" borderId="0"/>
    <xf numFmtId="167" fontId="1" fillId="0" borderId="0"/>
    <xf numFmtId="167" fontId="1" fillId="0" borderId="0"/>
    <xf numFmtId="167" fontId="1" fillId="0" borderId="0"/>
    <xf numFmtId="164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76">
    <xf numFmtId="0" fontId="0" fillId="0" borderId="0" xfId="0"/>
    <xf numFmtId="165" fontId="3" fillId="2" borderId="0" xfId="1" applyNumberFormat="1" applyFont="1" applyFill="1" applyAlignment="1">
      <alignment vertical="center"/>
    </xf>
    <xf numFmtId="49" fontId="5" fillId="3" borderId="0" xfId="2" quotePrefix="1" applyNumberFormat="1" applyFont="1" applyFill="1" applyBorder="1" applyAlignment="1" applyProtection="1">
      <alignment horizontal="left" vertical="center" wrapText="1" indent="1"/>
    </xf>
    <xf numFmtId="49" fontId="5" fillId="2" borderId="7" xfId="3" applyNumberFormat="1" applyFont="1" applyFill="1" applyBorder="1" applyAlignment="1" applyProtection="1">
      <alignment horizontal="left" vertical="center" wrapText="1" indent="1"/>
    </xf>
    <xf numFmtId="3" fontId="3" fillId="2" borderId="0" xfId="1" applyNumberFormat="1" applyFont="1" applyFill="1" applyBorder="1" applyAlignment="1" applyProtection="1">
      <alignment horizontal="right" vertical="center"/>
    </xf>
    <xf numFmtId="4" fontId="3" fillId="2" borderId="0" xfId="1" applyNumberFormat="1" applyFont="1" applyFill="1" applyBorder="1" applyAlignment="1" applyProtection="1">
      <alignment horizontal="center" vertical="center"/>
    </xf>
    <xf numFmtId="49" fontId="5" fillId="3" borderId="7" xfId="3" applyNumberFormat="1" applyFont="1" applyFill="1" applyBorder="1" applyAlignment="1" applyProtection="1">
      <alignment horizontal="left" vertical="center" wrapText="1" indent="1"/>
    </xf>
    <xf numFmtId="168" fontId="6" fillId="4" borderId="0" xfId="1" applyNumberFormat="1" applyFont="1" applyFill="1" applyBorder="1" applyAlignment="1">
      <alignment horizontal="left" vertical="center" indent="1"/>
    </xf>
    <xf numFmtId="3" fontId="7" fillId="4" borderId="0" xfId="1" applyNumberFormat="1" applyFont="1" applyFill="1" applyBorder="1" applyAlignment="1" applyProtection="1">
      <alignment horizontal="right" vertical="center" indent="2"/>
    </xf>
    <xf numFmtId="3" fontId="7" fillId="4" borderId="0" xfId="1" applyNumberFormat="1" applyFont="1" applyFill="1" applyBorder="1" applyAlignment="1" applyProtection="1">
      <alignment horizontal="right" vertical="center" indent="4"/>
    </xf>
    <xf numFmtId="3" fontId="7" fillId="4" borderId="0" xfId="1" applyNumberFormat="1" applyFont="1" applyFill="1" applyBorder="1" applyAlignment="1" applyProtection="1">
      <alignment horizontal="right" vertical="center" indent="3"/>
    </xf>
    <xf numFmtId="4" fontId="7" fillId="4" borderId="0" xfId="1" applyNumberFormat="1" applyFont="1" applyFill="1" applyBorder="1" applyAlignment="1" applyProtection="1">
      <alignment horizontal="right" vertical="center" indent="2"/>
    </xf>
    <xf numFmtId="3" fontId="3" fillId="2" borderId="0" xfId="1" applyNumberFormat="1" applyFont="1" applyFill="1" applyBorder="1" applyAlignment="1" applyProtection="1">
      <alignment horizontal="right" vertical="center" indent="2"/>
    </xf>
    <xf numFmtId="37" fontId="5" fillId="2" borderId="0" xfId="1" applyNumberFormat="1" applyFont="1" applyFill="1" applyBorder="1" applyAlignment="1" applyProtection="1">
      <alignment horizontal="left" vertical="center" indent="1"/>
    </xf>
    <xf numFmtId="37" fontId="5" fillId="3" borderId="0" xfId="1" applyNumberFormat="1" applyFont="1" applyFill="1" applyBorder="1" applyAlignment="1" applyProtection="1">
      <alignment horizontal="left" vertical="center" indent="1"/>
    </xf>
    <xf numFmtId="37" fontId="5" fillId="2" borderId="8" xfId="1" applyNumberFormat="1" applyFont="1" applyFill="1" applyBorder="1" applyAlignment="1" applyProtection="1">
      <alignment horizontal="left" vertical="center" indent="1"/>
    </xf>
    <xf numFmtId="3" fontId="3" fillId="2" borderId="5" xfId="1" applyNumberFormat="1" applyFont="1" applyFill="1" applyBorder="1" applyAlignment="1" applyProtection="1">
      <alignment horizontal="right" vertical="center" indent="2"/>
    </xf>
    <xf numFmtId="3" fontId="3" fillId="2" borderId="6" xfId="1" applyNumberFormat="1" applyFont="1" applyFill="1" applyBorder="1" applyAlignment="1" applyProtection="1">
      <alignment horizontal="right" vertical="center" indent="2"/>
    </xf>
    <xf numFmtId="3" fontId="3" fillId="2" borderId="5" xfId="1" applyNumberFormat="1" applyFont="1" applyFill="1" applyBorder="1" applyAlignment="1" applyProtection="1">
      <alignment horizontal="right" vertical="center" indent="4"/>
    </xf>
    <xf numFmtId="3" fontId="3" fillId="2" borderId="5" xfId="1" applyNumberFormat="1" applyFont="1" applyFill="1" applyBorder="1" applyAlignment="1" applyProtection="1">
      <alignment horizontal="right" vertical="center" indent="3"/>
    </xf>
    <xf numFmtId="4" fontId="3" fillId="2" borderId="6" xfId="1" applyNumberFormat="1" applyFont="1" applyFill="1" applyBorder="1" applyAlignment="1" applyProtection="1">
      <alignment horizontal="right" vertical="center" indent="2"/>
    </xf>
    <xf numFmtId="165" fontId="3" fillId="2" borderId="0" xfId="1" applyNumberFormat="1" applyFont="1" applyFill="1" applyAlignment="1">
      <alignment vertical="top"/>
    </xf>
    <xf numFmtId="37" fontId="3" fillId="2" borderId="0" xfId="1" applyNumberFormat="1" applyFont="1" applyFill="1" applyAlignment="1" applyProtection="1">
      <alignment horizontal="right" vertical="top"/>
    </xf>
    <xf numFmtId="37" fontId="3" fillId="2" borderId="0" xfId="1" applyNumberFormat="1" applyFont="1" applyFill="1" applyAlignment="1" applyProtection="1">
      <alignment horizontal="left" vertical="top"/>
    </xf>
    <xf numFmtId="165" fontId="5" fillId="2" borderId="0" xfId="1" applyNumberFormat="1" applyFont="1" applyFill="1" applyAlignment="1" applyProtection="1">
      <alignment vertical="top"/>
    </xf>
    <xf numFmtId="3" fontId="3" fillId="2" borderId="0" xfId="1" applyNumberFormat="1" applyFont="1" applyFill="1" applyBorder="1" applyAlignment="1" applyProtection="1">
      <alignment horizontal="right" vertical="top"/>
    </xf>
    <xf numFmtId="4" fontId="3" fillId="2" borderId="0" xfId="1" applyNumberFormat="1" applyFont="1" applyFill="1" applyBorder="1" applyAlignment="1" applyProtection="1">
      <alignment horizontal="right" vertical="top"/>
    </xf>
    <xf numFmtId="4" fontId="3" fillId="2" borderId="0" xfId="1" applyNumberFormat="1" applyFont="1" applyFill="1" applyBorder="1" applyAlignment="1" applyProtection="1">
      <alignment horizontal="right" vertical="center"/>
    </xf>
    <xf numFmtId="3" fontId="3" fillId="2" borderId="0" xfId="1" applyNumberFormat="1" applyFont="1" applyFill="1" applyBorder="1" applyAlignment="1" applyProtection="1">
      <alignment horizontal="right" vertical="center" indent="3"/>
    </xf>
    <xf numFmtId="4" fontId="3" fillId="2" borderId="0" xfId="1" applyNumberFormat="1" applyFont="1" applyFill="1" applyBorder="1" applyAlignment="1" applyProtection="1">
      <alignment horizontal="right" vertical="center" indent="3"/>
    </xf>
    <xf numFmtId="3" fontId="7" fillId="0" borderId="0" xfId="1" applyNumberFormat="1" applyFont="1" applyFill="1" applyBorder="1" applyAlignment="1" applyProtection="1">
      <alignment horizontal="right" vertical="center" indent="2"/>
    </xf>
    <xf numFmtId="4" fontId="7" fillId="0" borderId="0" xfId="1" applyNumberFormat="1" applyFont="1" applyFill="1" applyBorder="1" applyAlignment="1" applyProtection="1">
      <alignment horizontal="right" vertical="center" indent="2"/>
    </xf>
    <xf numFmtId="165" fontId="10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top"/>
    </xf>
    <xf numFmtId="166" fontId="10" fillId="0" borderId="0" xfId="1" applyNumberFormat="1" applyFont="1" applyFill="1" applyBorder="1" applyAlignment="1">
      <alignment vertical="center"/>
    </xf>
    <xf numFmtId="3" fontId="10" fillId="0" borderId="0" xfId="1" applyNumberFormat="1" applyFont="1" applyFill="1" applyBorder="1" applyAlignment="1" applyProtection="1">
      <alignment horizontal="right" vertical="center"/>
    </xf>
    <xf numFmtId="4" fontId="10" fillId="0" borderId="0" xfId="1" applyNumberFormat="1" applyFont="1" applyFill="1" applyBorder="1" applyAlignment="1" applyProtection="1">
      <alignment horizontal="center" vertical="center"/>
    </xf>
    <xf numFmtId="3" fontId="10" fillId="0" borderId="0" xfId="1" applyNumberFormat="1" applyFont="1" applyFill="1" applyBorder="1" applyAlignment="1" applyProtection="1">
      <alignment horizontal="right" vertical="center" indent="2"/>
    </xf>
    <xf numFmtId="4" fontId="10" fillId="0" borderId="0" xfId="1" applyNumberFormat="1" applyFont="1" applyFill="1" applyBorder="1" applyAlignment="1" applyProtection="1">
      <alignment horizontal="right" vertical="center" indent="2"/>
    </xf>
    <xf numFmtId="169" fontId="10" fillId="0" borderId="0" xfId="1" applyNumberFormat="1" applyFont="1" applyFill="1" applyBorder="1" applyAlignment="1">
      <alignment vertical="center"/>
    </xf>
    <xf numFmtId="4" fontId="10" fillId="0" borderId="0" xfId="1" applyNumberFormat="1" applyFont="1" applyFill="1" applyBorder="1" applyAlignment="1" applyProtection="1">
      <alignment horizontal="right" vertical="center"/>
    </xf>
    <xf numFmtId="165" fontId="10" fillId="0" borderId="0" xfId="5" quotePrefix="1" applyNumberFormat="1" applyFont="1" applyFill="1" applyBorder="1" applyAlignment="1">
      <alignment vertical="top" wrapText="1"/>
    </xf>
    <xf numFmtId="165" fontId="10" fillId="0" borderId="0" xfId="1" applyNumberFormat="1" applyFont="1" applyFill="1" applyBorder="1" applyAlignment="1"/>
    <xf numFmtId="165" fontId="11" fillId="0" borderId="0" xfId="1" quotePrefix="1" applyNumberFormat="1" applyFont="1" applyFill="1" applyBorder="1" applyAlignment="1">
      <alignment horizontal="right" vertical="center"/>
    </xf>
    <xf numFmtId="49" fontId="3" fillId="2" borderId="9" xfId="4" applyNumberFormat="1" applyFont="1" applyFill="1" applyBorder="1" applyAlignment="1" applyProtection="1">
      <alignment horizontal="right" vertical="top"/>
    </xf>
    <xf numFmtId="49" fontId="12" fillId="0" borderId="0" xfId="1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 applyProtection="1">
      <alignment horizontal="center" vertical="center"/>
    </xf>
    <xf numFmtId="165" fontId="2" fillId="0" borderId="3" xfId="1" applyNumberFormat="1" applyFont="1" applyBorder="1" applyAlignment="1" applyProtection="1">
      <alignment horizontal="center" vertical="center"/>
    </xf>
    <xf numFmtId="165" fontId="2" fillId="0" borderId="2" xfId="1" applyNumberFormat="1" applyFont="1" applyBorder="1" applyAlignment="1" applyProtection="1">
      <alignment horizontal="center" vertical="center" wrapText="1"/>
    </xf>
    <xf numFmtId="165" fontId="2" fillId="0" borderId="4" xfId="1" applyNumberFormat="1" applyFont="1" applyBorder="1" applyAlignment="1" applyProtection="1">
      <alignment horizontal="center" vertical="center"/>
    </xf>
    <xf numFmtId="165" fontId="2" fillId="0" borderId="5" xfId="1" applyNumberFormat="1" applyFont="1" applyBorder="1" applyAlignment="1" applyProtection="1">
      <alignment horizontal="center" vertical="center" wrapText="1"/>
    </xf>
    <xf numFmtId="165" fontId="2" fillId="2" borderId="5" xfId="1" applyNumberFormat="1" applyFont="1" applyFill="1" applyBorder="1" applyAlignment="1" applyProtection="1">
      <alignment horizontal="center" vertical="center"/>
    </xf>
    <xf numFmtId="165" fontId="2" fillId="2" borderId="5" xfId="1" applyNumberFormat="1" applyFont="1" applyFill="1" applyBorder="1" applyAlignment="1" applyProtection="1">
      <alignment horizontal="center" vertical="center" wrapText="1"/>
    </xf>
    <xf numFmtId="165" fontId="2" fillId="2" borderId="6" xfId="1" applyNumberFormat="1" applyFont="1" applyFill="1" applyBorder="1" applyAlignment="1" applyProtection="1">
      <alignment horizontal="center" vertical="center" wrapText="1"/>
    </xf>
    <xf numFmtId="165" fontId="2" fillId="0" borderId="10" xfId="1" applyNumberFormat="1" applyFont="1" applyBorder="1" applyAlignment="1" applyProtection="1">
      <alignment horizontal="center" vertical="center"/>
    </xf>
    <xf numFmtId="165" fontId="2" fillId="0" borderId="11" xfId="1" applyNumberFormat="1" applyFont="1" applyBorder="1" applyAlignment="1" applyProtection="1">
      <alignment horizontal="center" vertical="center"/>
    </xf>
    <xf numFmtId="165" fontId="2" fillId="0" borderId="12" xfId="1" applyNumberFormat="1" applyFont="1" applyBorder="1" applyAlignment="1" applyProtection="1">
      <alignment horizontal="center" vertical="center"/>
    </xf>
    <xf numFmtId="165" fontId="2" fillId="0" borderId="13" xfId="1" applyNumberFormat="1" applyFont="1" applyBorder="1" applyAlignment="1" applyProtection="1">
      <alignment horizontal="center" vertical="center" wrapText="1"/>
    </xf>
    <xf numFmtId="165" fontId="2" fillId="2" borderId="13" xfId="1" applyNumberFormat="1" applyFont="1" applyFill="1" applyBorder="1" applyAlignment="1" applyProtection="1">
      <alignment horizontal="center" vertical="center" wrapText="1"/>
    </xf>
    <xf numFmtId="165" fontId="2" fillId="2" borderId="14" xfId="1" applyNumberFormat="1" applyFont="1" applyFill="1" applyBorder="1" applyAlignment="1" applyProtection="1">
      <alignment horizontal="center" vertical="center" wrapText="1"/>
    </xf>
    <xf numFmtId="165" fontId="2" fillId="0" borderId="15" xfId="1" applyNumberFormat="1" applyFont="1" applyBorder="1" applyAlignment="1" applyProtection="1">
      <alignment horizontal="center" vertical="center"/>
    </xf>
    <xf numFmtId="165" fontId="2" fillId="0" borderId="16" xfId="1" applyNumberFormat="1" applyFont="1" applyBorder="1" applyAlignment="1" applyProtection="1">
      <alignment horizontal="center" vertical="center" wrapText="1"/>
    </xf>
    <xf numFmtId="165" fontId="2" fillId="2" borderId="16" xfId="1" applyNumberFormat="1" applyFont="1" applyFill="1" applyBorder="1" applyAlignment="1" applyProtection="1">
      <alignment horizontal="center" vertical="center"/>
    </xf>
    <xf numFmtId="165" fontId="2" fillId="2" borderId="16" xfId="1" applyNumberFormat="1" applyFont="1" applyFill="1" applyBorder="1" applyAlignment="1" applyProtection="1">
      <alignment horizontal="center" vertical="center" wrapText="1"/>
    </xf>
    <xf numFmtId="165" fontId="2" fillId="2" borderId="17" xfId="1" applyNumberFormat="1" applyFont="1" applyFill="1" applyBorder="1" applyAlignment="1" applyProtection="1">
      <alignment horizontal="center" vertical="center" wrapText="1"/>
    </xf>
    <xf numFmtId="3" fontId="3" fillId="3" borderId="16" xfId="1" applyNumberFormat="1" applyFont="1" applyFill="1" applyBorder="1" applyAlignment="1" applyProtection="1">
      <alignment horizontal="right" vertical="center" indent="2"/>
    </xf>
    <xf numFmtId="3" fontId="3" fillId="3" borderId="17" xfId="1" applyNumberFormat="1" applyFont="1" applyFill="1" applyBorder="1" applyAlignment="1" applyProtection="1">
      <alignment horizontal="right" vertical="center" indent="2"/>
    </xf>
    <xf numFmtId="3" fontId="3" fillId="3" borderId="16" xfId="1" applyNumberFormat="1" applyFont="1" applyFill="1" applyBorder="1" applyAlignment="1" applyProtection="1">
      <alignment horizontal="right" vertical="center" indent="4"/>
    </xf>
    <xf numFmtId="3" fontId="3" fillId="3" borderId="16" xfId="1" applyNumberFormat="1" applyFont="1" applyFill="1" applyBorder="1" applyAlignment="1" applyProtection="1">
      <alignment horizontal="right" vertical="center" indent="3"/>
    </xf>
    <xf numFmtId="4" fontId="3" fillId="3" borderId="17" xfId="1" applyNumberFormat="1" applyFont="1" applyFill="1" applyBorder="1" applyAlignment="1" applyProtection="1">
      <alignment horizontal="right" vertical="center" indent="2"/>
    </xf>
    <xf numFmtId="3" fontId="3" fillId="2" borderId="16" xfId="1" applyNumberFormat="1" applyFont="1" applyFill="1" applyBorder="1" applyAlignment="1" applyProtection="1">
      <alignment horizontal="right" vertical="center" indent="2"/>
    </xf>
    <xf numFmtId="3" fontId="3" fillId="2" borderId="17" xfId="1" applyNumberFormat="1" applyFont="1" applyFill="1" applyBorder="1" applyAlignment="1" applyProtection="1">
      <alignment horizontal="right" vertical="center" indent="2"/>
    </xf>
    <xf numFmtId="3" fontId="3" fillId="2" borderId="16" xfId="1" applyNumberFormat="1" applyFont="1" applyFill="1" applyBorder="1" applyAlignment="1" applyProtection="1">
      <alignment horizontal="right" vertical="center" indent="4"/>
    </xf>
    <xf numFmtId="3" fontId="3" fillId="2" borderId="16" xfId="1" applyNumberFormat="1" applyFont="1" applyFill="1" applyBorder="1" applyAlignment="1" applyProtection="1">
      <alignment horizontal="right" vertical="center" indent="3"/>
    </xf>
    <xf numFmtId="4" fontId="3" fillId="2" borderId="17" xfId="1" applyNumberFormat="1" applyFont="1" applyFill="1" applyBorder="1" applyAlignment="1" applyProtection="1">
      <alignment horizontal="right" vertical="center" indent="2"/>
    </xf>
    <xf numFmtId="3" fontId="3" fillId="3" borderId="16" xfId="1" applyNumberFormat="1" applyFont="1" applyFill="1" applyBorder="1" applyAlignment="1" applyProtection="1">
      <alignment horizontal="center" vertical="center"/>
    </xf>
  </cellXfs>
  <cellStyles count="103">
    <cellStyle name="Comma 2" xfId="6"/>
    <cellStyle name="Comma 2 2" xfId="7"/>
    <cellStyle name="Comma 2 2 2" xfId="8"/>
    <cellStyle name="Comma 2 2 3" xfId="9"/>
    <cellStyle name="Comma 2 2 4" xfId="10"/>
    <cellStyle name="Comma 2 2 5" xfId="11"/>
    <cellStyle name="Comma 2 2 6" xfId="12"/>
    <cellStyle name="Comma 2 2 7" xfId="13"/>
    <cellStyle name="Comma 2 3" xfId="14"/>
    <cellStyle name="Comma 2 4" xfId="15"/>
    <cellStyle name="Comma 2 5" xfId="16"/>
    <cellStyle name="Comma 2 6" xfId="17"/>
    <cellStyle name="Comma 2 7" xfId="18"/>
    <cellStyle name="Comma 2 8" xfId="19"/>
    <cellStyle name="Comma 3" xfId="20"/>
    <cellStyle name="Comma 3 2" xfId="21"/>
    <cellStyle name="Comma 3 3" xfId="22"/>
    <cellStyle name="Comma 3 4" xfId="23"/>
    <cellStyle name="Comma 3 5" xfId="24"/>
    <cellStyle name="Comma 3 6" xfId="25"/>
    <cellStyle name="Comma 3 7" xfId="26"/>
    <cellStyle name="Comma 3 8" xfId="27"/>
    <cellStyle name="Comma 4" xfId="28"/>
    <cellStyle name="Comma 5" xfId="29"/>
    <cellStyle name="Comma 5 2" xfId="30"/>
    <cellStyle name="Comma 5 3" xfId="31"/>
    <cellStyle name="Comma 5 4" xfId="32"/>
    <cellStyle name="Comma 5 5" xfId="33"/>
    <cellStyle name="Comma 5 6" xfId="34"/>
    <cellStyle name="Comma 5 7" xfId="35"/>
    <cellStyle name="Comma 6" xfId="36"/>
    <cellStyle name="Normal" xfId="0" builtinId="0"/>
    <cellStyle name="Normal 10" xfId="37"/>
    <cellStyle name="Normal 11" xfId="38"/>
    <cellStyle name="Normal 12" xfId="39"/>
    <cellStyle name="Normal 13" xfId="40"/>
    <cellStyle name="Normal 14" xfId="41"/>
    <cellStyle name="Normal 15" xfId="42"/>
    <cellStyle name="Normal 16" xfId="43"/>
    <cellStyle name="Normal 17" xfId="44"/>
    <cellStyle name="Normal 18" xfId="45"/>
    <cellStyle name="Normal 19" xfId="46"/>
    <cellStyle name="Normal 2" xfId="47"/>
    <cellStyle name="Normal 2 2" xfId="4"/>
    <cellStyle name="Normal 2 2 2" xfId="48"/>
    <cellStyle name="Normal 2 3" xfId="49"/>
    <cellStyle name="Normal 2 3 2" xfId="50"/>
    <cellStyle name="Normal 2 3_Feb(indicator)" xfId="51"/>
    <cellStyle name="Normal 2 4" xfId="52"/>
    <cellStyle name="Normal 2 4 2" xfId="53"/>
    <cellStyle name="Normal 2 4 3" xfId="54"/>
    <cellStyle name="Normal 2 4 4" xfId="55"/>
    <cellStyle name="Normal 2 4 5" xfId="56"/>
    <cellStyle name="Normal 2 4 6" xfId="57"/>
    <cellStyle name="Normal 2 4 7" xfId="58"/>
    <cellStyle name="Normal 2_P-88 to 94(Social)29-10-13(Last)" xfId="59"/>
    <cellStyle name="Normal 20" xfId="60"/>
    <cellStyle name="Normal 21" xfId="61"/>
    <cellStyle name="Normal 22" xfId="62"/>
    <cellStyle name="Normal 23" xfId="63"/>
    <cellStyle name="Normal 24" xfId="64"/>
    <cellStyle name="Normal 25" xfId="65"/>
    <cellStyle name="Normal 26" xfId="66"/>
    <cellStyle name="Normal 27" xfId="67"/>
    <cellStyle name="Normal 28" xfId="68"/>
    <cellStyle name="Normal 29" xfId="69"/>
    <cellStyle name="Normal 3" xfId="70"/>
    <cellStyle name="Normal 30" xfId="2"/>
    <cellStyle name="Normal 31" xfId="71"/>
    <cellStyle name="Normal 32" xfId="72"/>
    <cellStyle name="Normal 33" xfId="73"/>
    <cellStyle name="Normal 34" xfId="74"/>
    <cellStyle name="Normal 35" xfId="75"/>
    <cellStyle name="Normal 36" xfId="76"/>
    <cellStyle name="Normal 37" xfId="77"/>
    <cellStyle name="Normal 38" xfId="78"/>
    <cellStyle name="Normal 39" xfId="79"/>
    <cellStyle name="Normal 4" xfId="80"/>
    <cellStyle name="Normal 40" xfId="81"/>
    <cellStyle name="Normal 41" xfId="82"/>
    <cellStyle name="Normal 42" xfId="83"/>
    <cellStyle name="Normal 43" xfId="84"/>
    <cellStyle name="Normal 44" xfId="85"/>
    <cellStyle name="Normal 45" xfId="86"/>
    <cellStyle name="Normal 46" xfId="87"/>
    <cellStyle name="Normal 47" xfId="88"/>
    <cellStyle name="Normal 48" xfId="89"/>
    <cellStyle name="Normal 49" xfId="1"/>
    <cellStyle name="Normal 5" xfId="90"/>
    <cellStyle name="Normal 50" xfId="5"/>
    <cellStyle name="Normal 51" xfId="91"/>
    <cellStyle name="Normal 52" xfId="92"/>
    <cellStyle name="Normal 6" xfId="93"/>
    <cellStyle name="Normal 7" xfId="94"/>
    <cellStyle name="Normal 8" xfId="95"/>
    <cellStyle name="Normal 8 2" xfId="96"/>
    <cellStyle name="Normal 8 3" xfId="97"/>
    <cellStyle name="Normal 8 4" xfId="98"/>
    <cellStyle name="Normal 8 5" xfId="99"/>
    <cellStyle name="Normal 8 6" xfId="100"/>
    <cellStyle name="Normal 8 7" xfId="101"/>
    <cellStyle name="Normal 8 8" xfId="10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75838126617767E-3"/>
          <c:y val="6.9963910761154866E-2"/>
          <c:w val="0.96754997114722352"/>
          <c:h val="0.69757320601853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'[2]T 6.2 (116)'!$H$26</c:f>
              <c:strCache>
                <c:ptCount val="1"/>
                <c:pt idx="0">
                  <c:v>Passenger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ms-MY"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'[2]T 6.2 (116)'!$I$25:$K$25</c:f>
              <c:strCache>
                <c:ptCount val="3"/>
                <c:pt idx="0">
                  <c:v>2020-2021</c:v>
                </c:pt>
                <c:pt idx="1">
                  <c:v>2021-2022</c:v>
                </c:pt>
                <c:pt idx="2">
                  <c:v>2022-2023 (April - June)</c:v>
                </c:pt>
              </c:strCache>
            </c:strRef>
          </c:cat>
          <c:val>
            <c:numRef>
              <c:f>'[2]T 6.2 (116)'!$I$26:$K$26</c:f>
              <c:numCache>
                <c:formatCode>#,##0</c:formatCode>
                <c:ptCount val="3"/>
                <c:pt idx="0">
                  <c:v>224</c:v>
                </c:pt>
                <c:pt idx="1">
                  <c:v>189</c:v>
                </c:pt>
                <c:pt idx="2">
                  <c:v>89</c:v>
                </c:pt>
              </c:numCache>
            </c:numRef>
          </c:val>
        </c:ser>
        <c:ser>
          <c:idx val="1"/>
          <c:order val="1"/>
          <c:tx>
            <c:strRef>
              <c:f>'[2]T 6.2 (116)'!$H$27</c:f>
              <c:strCache>
                <c:ptCount val="1"/>
                <c:pt idx="0">
                  <c:v>Passenger-miles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ms-MY"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'[2]T 6.2 (116)'!$I$25:$K$25</c:f>
              <c:strCache>
                <c:ptCount val="3"/>
                <c:pt idx="0">
                  <c:v>2020-2021</c:v>
                </c:pt>
                <c:pt idx="1">
                  <c:v>2021-2022</c:v>
                </c:pt>
                <c:pt idx="2">
                  <c:v>2022-2023 (April - June)</c:v>
                </c:pt>
              </c:strCache>
            </c:strRef>
          </c:cat>
          <c:val>
            <c:numRef>
              <c:f>'[2]T 6.2 (116)'!$I$27:$K$27</c:f>
              <c:numCache>
                <c:formatCode>#,##0</c:formatCode>
                <c:ptCount val="3"/>
                <c:pt idx="0">
                  <c:v>1044</c:v>
                </c:pt>
                <c:pt idx="1">
                  <c:v>881</c:v>
                </c:pt>
                <c:pt idx="2">
                  <c:v>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700736"/>
        <c:axId val="165702272"/>
      </c:barChart>
      <c:catAx>
        <c:axId val="1657007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ms-MY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5702272"/>
        <c:crosses val="autoZero"/>
        <c:auto val="1"/>
        <c:lblAlgn val="ctr"/>
        <c:lblOffset val="100"/>
        <c:noMultiLvlLbl val="0"/>
      </c:catAx>
      <c:valAx>
        <c:axId val="16570227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,##0" sourceLinked="1"/>
        <c:majorTickMark val="out"/>
        <c:minorTickMark val="none"/>
        <c:tickLblPos val="none"/>
        <c:spPr>
          <a:ln>
            <a:noFill/>
          </a:ln>
        </c:spPr>
        <c:crossAx val="165700736"/>
        <c:crosses val="autoZero"/>
        <c:crossBetween val="between"/>
        <c:majorUnit val="600"/>
      </c:valAx>
      <c:spPr>
        <a:solidFill>
          <a:sysClr val="window" lastClr="FFFFFF">
            <a:lumMod val="85000"/>
          </a:sysClr>
        </a:solidFill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3099769116333652"/>
          <c:y val="0.87114337980479761"/>
          <c:w val="0.62024365451431995"/>
          <c:h val="9.0662777777777773E-2"/>
        </c:manualLayout>
      </c:layout>
      <c:overlay val="0"/>
      <c:txPr>
        <a:bodyPr/>
        <a:lstStyle/>
        <a:p>
          <a:pPr>
            <a:defRPr lang="ms-MY" sz="10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printSettings>
    <c:headerFooter/>
    <c:pageMargins b="0.75000000000001565" l="0.70000000000000095" r="0.70000000000000095" t="0.75000000000001565" header="0.30000000000000032" footer="0.3000000000000003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504825</xdr:colOff>
      <xdr:row>31</xdr:row>
      <xdr:rowOff>9525</xdr:rowOff>
    </xdr:from>
    <xdr:ext cx="184731" cy="264560"/>
    <xdr:sp macro="" textlink="">
      <xdr:nvSpPr>
        <xdr:cNvPr id="4" name="TextBox 3"/>
        <xdr:cNvSpPr txBox="1"/>
      </xdr:nvSpPr>
      <xdr:spPr>
        <a:xfrm>
          <a:off x="10201275" y="69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19050</xdr:colOff>
      <xdr:row>26</xdr:row>
      <xdr:rowOff>123825</xdr:rowOff>
    </xdr:from>
    <xdr:to>
      <xdr:col>6</xdr:col>
      <xdr:colOff>47625</xdr:colOff>
      <xdr:row>43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0.103</cdr:x>
      <cdr:y>0.88689</cdr:y>
    </cdr:from>
    <cdr:to>
      <cdr:x>0.24896</cdr:x>
      <cdr:y>0.96497</cdr:y>
    </cdr:to>
    <cdr:sp macro="" textlink="">
      <cdr:nvSpPr>
        <cdr:cNvPr id="4" name="TextBox 8"/>
        <cdr:cNvSpPr txBox="1"/>
      </cdr:nvSpPr>
      <cdr:spPr>
        <a:xfrm xmlns:a="http://schemas.openxmlformats.org/drawingml/2006/main">
          <a:off x="631825" y="2813050"/>
          <a:ext cx="895350" cy="2476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In Million</a:t>
          </a:r>
        </a:p>
        <a:p xmlns:a="http://schemas.openxmlformats.org/drawingml/2006/main"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Users/user/AppData/Roaming/Microsoft/Excel/SMEI%20CSO/SMEI%20New%20Ver/Dec%2052%20FDI%20by%20se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SMEI/SMEI%202022/9.SMEI%20July/Original%20July/Transport%20Jul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6.1 (115)"/>
      <sheetName val="T 6.2 (116)"/>
      <sheetName val="T 6.3 (117)"/>
      <sheetName val="T 6.4 (118)"/>
      <sheetName val="Don't Delete"/>
    </sheetNames>
    <sheetDataSet>
      <sheetData sheetId="0"/>
      <sheetData sheetId="1">
        <row r="25">
          <cell r="I25" t="str">
            <v>2020-2021</v>
          </cell>
          <cell r="J25" t="str">
            <v>2021-2022</v>
          </cell>
          <cell r="K25" t="str">
            <v>2022-2023 (April - June)</v>
          </cell>
        </row>
        <row r="26">
          <cell r="H26" t="str">
            <v>Passenger</v>
          </cell>
          <cell r="I26">
            <v>224</v>
          </cell>
          <cell r="J26">
            <v>189</v>
          </cell>
          <cell r="K26">
            <v>89</v>
          </cell>
        </row>
        <row r="27">
          <cell r="H27" t="str">
            <v>Passenger-miles</v>
          </cell>
          <cell r="I27">
            <v>1044</v>
          </cell>
          <cell r="J27">
            <v>881</v>
          </cell>
          <cell r="K27">
            <v>415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DL44"/>
  <sheetViews>
    <sheetView showGridLines="0" tabSelected="1" workbookViewId="0">
      <selection activeCell="XFD1048576" sqref="XFD1048576"/>
    </sheetView>
  </sheetViews>
  <sheetFormatPr defaultColWidth="9.140625" defaultRowHeight="12.75" x14ac:dyDescent="0.25"/>
  <cols>
    <col min="1" max="1" width="17.7109375" style="32" customWidth="1"/>
    <col min="2" max="2" width="15.140625" style="32" customWidth="1"/>
    <col min="3" max="3" width="13.5703125" style="32" customWidth="1"/>
    <col min="4" max="4" width="15.42578125" style="32" customWidth="1"/>
    <col min="5" max="5" width="14.28515625" style="32" customWidth="1"/>
    <col min="6" max="6" width="15.42578125" style="32" customWidth="1"/>
    <col min="7" max="7" width="9.140625" style="32"/>
    <col min="8" max="8" width="17.140625" style="32" customWidth="1"/>
    <col min="9" max="9" width="14.28515625" style="32" bestFit="1" customWidth="1"/>
    <col min="10" max="10" width="13.28515625" style="32" bestFit="1" customWidth="1"/>
    <col min="11" max="11" width="21.28515625" style="32" customWidth="1"/>
    <col min="12" max="12" width="13.5703125" style="32" customWidth="1"/>
    <col min="13" max="13" width="11.42578125" style="32" customWidth="1"/>
    <col min="14" max="14" width="9.140625" style="32"/>
    <col min="15" max="15" width="10.140625" style="32" bestFit="1" customWidth="1"/>
    <col min="16" max="16" width="11.85546875" style="32" customWidth="1"/>
    <col min="17" max="18" width="9.140625" style="32"/>
    <col min="19" max="19" width="11" style="32" customWidth="1"/>
    <col min="20" max="113" width="9.140625" style="32"/>
    <col min="114" max="114" width="13.28515625" style="32" bestFit="1" customWidth="1"/>
    <col min="115" max="116" width="9.28515625" style="32" bestFit="1" customWidth="1"/>
    <col min="117" max="16384" width="9.140625" style="32"/>
  </cols>
  <sheetData>
    <row r="1" spans="1:19" x14ac:dyDescent="0.25">
      <c r="F1" s="43" t="s">
        <v>29</v>
      </c>
    </row>
    <row r="2" spans="1:19" x14ac:dyDescent="0.25">
      <c r="A2" s="45" t="s">
        <v>30</v>
      </c>
      <c r="B2" s="45"/>
      <c r="C2" s="45"/>
      <c r="D2" s="45"/>
      <c r="E2" s="45"/>
      <c r="F2" s="45"/>
    </row>
    <row r="4" spans="1:19" ht="20.45" customHeight="1" x14ac:dyDescent="0.25">
      <c r="A4" s="54" t="s">
        <v>0</v>
      </c>
      <c r="B4" s="55" t="s">
        <v>1</v>
      </c>
      <c r="C4" s="56"/>
      <c r="D4" s="56"/>
      <c r="E4" s="56"/>
      <c r="F4" s="56"/>
    </row>
    <row r="5" spans="1:19" ht="19.149999999999999" customHeight="1" x14ac:dyDescent="0.25">
      <c r="A5" s="46"/>
      <c r="B5" s="48" t="s">
        <v>2</v>
      </c>
      <c r="C5" s="57" t="s">
        <v>3</v>
      </c>
      <c r="D5" s="58" t="s">
        <v>4</v>
      </c>
      <c r="E5" s="58" t="s">
        <v>5</v>
      </c>
      <c r="F5" s="59" t="s">
        <v>6</v>
      </c>
    </row>
    <row r="6" spans="1:19" ht="22.15" customHeight="1" x14ac:dyDescent="0.25">
      <c r="A6" s="46"/>
      <c r="B6" s="60"/>
      <c r="C6" s="61"/>
      <c r="D6" s="62"/>
      <c r="E6" s="63"/>
      <c r="F6" s="64"/>
    </row>
    <row r="7" spans="1:19" ht="25.15" customHeight="1" x14ac:dyDescent="0.25">
      <c r="A7" s="47"/>
      <c r="B7" s="49"/>
      <c r="C7" s="50"/>
      <c r="D7" s="51"/>
      <c r="E7" s="52"/>
      <c r="F7" s="53"/>
    </row>
    <row r="8" spans="1:19" ht="29.45" customHeight="1" x14ac:dyDescent="0.25">
      <c r="A8" s="2" t="s">
        <v>7</v>
      </c>
      <c r="B8" s="65">
        <v>223954</v>
      </c>
      <c r="C8" s="66">
        <v>1043944</v>
      </c>
      <c r="D8" s="67">
        <v>2583.5</v>
      </c>
      <c r="E8" s="68">
        <v>8348.3333333333339</v>
      </c>
      <c r="F8" s="69">
        <v>44668.219999999994</v>
      </c>
      <c r="H8" s="33"/>
      <c r="K8" s="34"/>
    </row>
    <row r="9" spans="1:19" ht="29.45" customHeight="1" x14ac:dyDescent="0.25">
      <c r="A9" s="3" t="s">
        <v>8</v>
      </c>
      <c r="B9" s="70">
        <v>188966</v>
      </c>
      <c r="C9" s="71">
        <v>880850</v>
      </c>
      <c r="D9" s="72">
        <v>2406.3333333333335</v>
      </c>
      <c r="E9" s="73">
        <v>7268.25</v>
      </c>
      <c r="F9" s="74">
        <v>39514.160000000003</v>
      </c>
      <c r="G9" s="35"/>
      <c r="M9" s="36"/>
      <c r="N9" s="36"/>
    </row>
    <row r="10" spans="1:19" ht="29.45" customHeight="1" x14ac:dyDescent="0.25">
      <c r="A10" s="6" t="s">
        <v>31</v>
      </c>
      <c r="B10" s="65">
        <f>SUM(B23:B25)</f>
        <v>89006</v>
      </c>
      <c r="C10" s="65">
        <f t="shared" ref="C10:F10" si="0">SUM(C23:C25)</f>
        <v>414893</v>
      </c>
      <c r="D10" s="75">
        <f>SUM(D23:D25)/3</f>
        <v>2871.6666666666665</v>
      </c>
      <c r="E10" s="68">
        <f>SUM(E23:E25)/3</f>
        <v>9351.3333333333339</v>
      </c>
      <c r="F10" s="69">
        <f t="shared" si="0"/>
        <v>18787.330000000002</v>
      </c>
    </row>
    <row r="11" spans="1:19" ht="19.899999999999999" customHeight="1" x14ac:dyDescent="0.25">
      <c r="A11" s="7">
        <v>2021</v>
      </c>
      <c r="B11" s="8"/>
      <c r="C11" s="8"/>
      <c r="D11" s="9"/>
      <c r="E11" s="10"/>
      <c r="F11" s="11"/>
      <c r="H11" s="33"/>
      <c r="L11" s="37"/>
      <c r="M11" s="37"/>
      <c r="N11" s="37"/>
      <c r="O11" s="37"/>
      <c r="P11" s="38"/>
    </row>
    <row r="12" spans="1:19" ht="19.899999999999999" customHeight="1" x14ac:dyDescent="0.25">
      <c r="A12" s="13" t="s">
        <v>10</v>
      </c>
      <c r="B12" s="70">
        <v>17239</v>
      </c>
      <c r="C12" s="71">
        <v>80359</v>
      </c>
      <c r="D12" s="72">
        <v>2823</v>
      </c>
      <c r="E12" s="73">
        <v>8392</v>
      </c>
      <c r="F12" s="74">
        <v>3482.77</v>
      </c>
    </row>
    <row r="13" spans="1:19" ht="19.899999999999999" customHeight="1" x14ac:dyDescent="0.25">
      <c r="A13" s="14" t="s">
        <v>11</v>
      </c>
      <c r="B13" s="65">
        <v>10004</v>
      </c>
      <c r="C13" s="66">
        <v>46634</v>
      </c>
      <c r="D13" s="67">
        <v>1838</v>
      </c>
      <c r="E13" s="68">
        <v>5373</v>
      </c>
      <c r="F13" s="69">
        <v>2099.61</v>
      </c>
      <c r="L13" s="37"/>
      <c r="M13" s="37"/>
      <c r="N13" s="37"/>
      <c r="O13" s="37"/>
      <c r="P13" s="38"/>
    </row>
    <row r="14" spans="1:19" ht="19.899999999999999" customHeight="1" x14ac:dyDescent="0.25">
      <c r="A14" s="13" t="s">
        <v>12</v>
      </c>
      <c r="B14" s="70">
        <v>10045</v>
      </c>
      <c r="C14" s="71">
        <v>46827</v>
      </c>
      <c r="D14" s="72">
        <v>1933</v>
      </c>
      <c r="E14" s="73">
        <v>5972</v>
      </c>
      <c r="F14" s="74">
        <v>2083.04</v>
      </c>
      <c r="L14" s="37"/>
      <c r="M14" s="37"/>
      <c r="N14" s="37"/>
      <c r="O14" s="37"/>
      <c r="P14" s="38"/>
    </row>
    <row r="15" spans="1:19" ht="19.899999999999999" customHeight="1" x14ac:dyDescent="0.25">
      <c r="A15" s="14" t="s">
        <v>13</v>
      </c>
      <c r="B15" s="65">
        <v>12293</v>
      </c>
      <c r="C15" s="66">
        <v>57303</v>
      </c>
      <c r="D15" s="67">
        <v>2250</v>
      </c>
      <c r="E15" s="68">
        <v>7157</v>
      </c>
      <c r="F15" s="69">
        <v>2651.93</v>
      </c>
      <c r="L15" s="30"/>
      <c r="M15" s="30"/>
      <c r="N15" s="30"/>
      <c r="O15" s="30"/>
      <c r="P15" s="31"/>
    </row>
    <row r="16" spans="1:19" ht="19.899999999999999" customHeight="1" x14ac:dyDescent="0.25">
      <c r="A16" s="13" t="s">
        <v>14</v>
      </c>
      <c r="B16" s="70">
        <v>15873</v>
      </c>
      <c r="C16" s="71">
        <v>73990</v>
      </c>
      <c r="D16" s="72">
        <v>2407</v>
      </c>
      <c r="E16" s="73">
        <v>7168</v>
      </c>
      <c r="F16" s="74">
        <v>3323.46</v>
      </c>
      <c r="G16" s="35"/>
      <c r="L16" s="37"/>
      <c r="M16" s="37"/>
      <c r="N16" s="37"/>
      <c r="O16" s="37"/>
      <c r="P16" s="38"/>
      <c r="Q16" s="37"/>
      <c r="R16" s="37"/>
      <c r="S16" s="38"/>
    </row>
    <row r="17" spans="1:116" ht="19.899999999999999" customHeight="1" x14ac:dyDescent="0.25">
      <c r="A17" s="14" t="s">
        <v>15</v>
      </c>
      <c r="B17" s="65">
        <v>18382</v>
      </c>
      <c r="C17" s="66">
        <v>85686</v>
      </c>
      <c r="D17" s="67">
        <v>2560</v>
      </c>
      <c r="E17" s="68">
        <v>7448</v>
      </c>
      <c r="F17" s="69">
        <v>3794.06</v>
      </c>
      <c r="L17" s="37"/>
      <c r="M17" s="37"/>
      <c r="N17" s="37"/>
      <c r="O17" s="37"/>
      <c r="P17" s="38"/>
    </row>
    <row r="18" spans="1:116" ht="19.899999999999999" customHeight="1" x14ac:dyDescent="0.25">
      <c r="A18" s="13" t="s">
        <v>16</v>
      </c>
      <c r="B18" s="70">
        <v>19777</v>
      </c>
      <c r="C18" s="71">
        <v>92188</v>
      </c>
      <c r="D18" s="72">
        <v>2558</v>
      </c>
      <c r="E18" s="73">
        <v>7926</v>
      </c>
      <c r="F18" s="74">
        <v>4188.8900000000003</v>
      </c>
      <c r="L18" s="37"/>
      <c r="M18" s="37"/>
      <c r="N18" s="37"/>
      <c r="O18" s="37"/>
      <c r="P18" s="38"/>
    </row>
    <row r="19" spans="1:116" ht="19.899999999999999" customHeight="1" x14ac:dyDescent="0.25">
      <c r="A19" s="7">
        <v>2022</v>
      </c>
      <c r="B19" s="8"/>
      <c r="C19" s="8"/>
      <c r="D19" s="9"/>
      <c r="E19" s="10"/>
      <c r="F19" s="11"/>
      <c r="L19" s="37"/>
      <c r="M19" s="37"/>
      <c r="N19" s="37"/>
      <c r="O19" s="37"/>
      <c r="P19" s="38"/>
    </row>
    <row r="20" spans="1:116" ht="19.899999999999999" customHeight="1" x14ac:dyDescent="0.25">
      <c r="A20" s="14" t="s">
        <v>17</v>
      </c>
      <c r="B20" s="65">
        <v>20917</v>
      </c>
      <c r="C20" s="66">
        <v>97503</v>
      </c>
      <c r="D20" s="67">
        <v>2744</v>
      </c>
      <c r="E20" s="68">
        <v>8565</v>
      </c>
      <c r="F20" s="69">
        <v>4413.93</v>
      </c>
      <c r="L20" s="37"/>
      <c r="M20" s="37"/>
      <c r="N20" s="37"/>
      <c r="O20" s="37"/>
      <c r="P20" s="38"/>
    </row>
    <row r="21" spans="1:116" ht="19.899999999999999" customHeight="1" x14ac:dyDescent="0.25">
      <c r="A21" s="13" t="s">
        <v>18</v>
      </c>
      <c r="B21" s="70">
        <v>19238</v>
      </c>
      <c r="C21" s="71">
        <v>89677</v>
      </c>
      <c r="D21" s="72">
        <v>2842</v>
      </c>
      <c r="E21" s="73">
        <v>8746</v>
      </c>
      <c r="F21" s="74">
        <v>4005.64</v>
      </c>
      <c r="L21" s="37"/>
      <c r="M21" s="37"/>
      <c r="N21" s="37"/>
      <c r="O21" s="37"/>
      <c r="P21" s="38"/>
    </row>
    <row r="22" spans="1:116" ht="19.899999999999999" customHeight="1" x14ac:dyDescent="0.25">
      <c r="A22" s="14" t="s">
        <v>19</v>
      </c>
      <c r="B22" s="65">
        <v>23773</v>
      </c>
      <c r="C22" s="66">
        <v>110813</v>
      </c>
      <c r="D22" s="67">
        <v>2961</v>
      </c>
      <c r="E22" s="68">
        <v>9090</v>
      </c>
      <c r="F22" s="69">
        <v>5113.38</v>
      </c>
      <c r="L22" s="37"/>
      <c r="M22" s="37"/>
      <c r="N22" s="37"/>
      <c r="O22" s="37"/>
      <c r="P22" s="38"/>
    </row>
    <row r="23" spans="1:116" ht="19.899999999999999" customHeight="1" x14ac:dyDescent="0.25">
      <c r="A23" s="13" t="s">
        <v>20</v>
      </c>
      <c r="B23" s="70">
        <v>23016</v>
      </c>
      <c r="C23" s="71">
        <v>107286</v>
      </c>
      <c r="D23" s="72">
        <v>2498</v>
      </c>
      <c r="E23" s="73">
        <v>7971</v>
      </c>
      <c r="F23" s="74">
        <v>4757.9799999999996</v>
      </c>
      <c r="L23" s="37"/>
      <c r="M23" s="37"/>
      <c r="N23" s="37"/>
      <c r="O23" s="37"/>
      <c r="P23" s="38"/>
    </row>
    <row r="24" spans="1:116" ht="19.899999999999999" customHeight="1" x14ac:dyDescent="0.25">
      <c r="A24" s="14" t="s">
        <v>9</v>
      </c>
      <c r="B24" s="65">
        <v>30609</v>
      </c>
      <c r="C24" s="66">
        <v>142681</v>
      </c>
      <c r="D24" s="67">
        <v>2972</v>
      </c>
      <c r="E24" s="68">
        <v>9530</v>
      </c>
      <c r="F24" s="69">
        <v>6303.11</v>
      </c>
      <c r="L24" s="37"/>
      <c r="M24" s="37"/>
      <c r="N24" s="37"/>
      <c r="O24" s="37"/>
      <c r="P24" s="38"/>
      <c r="DJ24" s="32">
        <f>30608966*4.6614</f>
        <v>142680634.11240003</v>
      </c>
    </row>
    <row r="25" spans="1:116" ht="19.899999999999999" customHeight="1" x14ac:dyDescent="0.25">
      <c r="A25" s="15" t="s">
        <v>10</v>
      </c>
      <c r="B25" s="16">
        <v>35381</v>
      </c>
      <c r="C25" s="17">
        <v>164926</v>
      </c>
      <c r="D25" s="18">
        <v>3145</v>
      </c>
      <c r="E25" s="19">
        <v>10553</v>
      </c>
      <c r="F25" s="20">
        <v>7726.24</v>
      </c>
      <c r="L25" s="37"/>
      <c r="M25" s="37"/>
      <c r="N25" s="37"/>
      <c r="O25" s="37"/>
      <c r="P25" s="38"/>
    </row>
    <row r="26" spans="1:116" ht="15" customHeight="1" x14ac:dyDescent="0.25">
      <c r="A26" s="21"/>
      <c r="B26" s="22"/>
      <c r="C26" s="22"/>
      <c r="D26" s="44" t="s">
        <v>21</v>
      </c>
      <c r="E26" s="44"/>
      <c r="F26" s="44"/>
      <c r="L26" s="37"/>
      <c r="M26" s="37"/>
      <c r="N26" s="37"/>
      <c r="O26" s="37"/>
      <c r="P26" s="38"/>
      <c r="Q26" s="39"/>
      <c r="R26" s="39"/>
      <c r="DI26" s="37"/>
    </row>
    <row r="27" spans="1:116" ht="15" customHeight="1" x14ac:dyDescent="0.25">
      <c r="A27" s="23"/>
      <c r="B27" s="22"/>
      <c r="C27" s="22"/>
      <c r="D27" s="24" t="s">
        <v>22</v>
      </c>
      <c r="E27" s="24"/>
      <c r="F27" s="24"/>
      <c r="Q27" s="39"/>
      <c r="R27" s="39"/>
      <c r="DI27" s="35"/>
    </row>
    <row r="28" spans="1:116" s="33" customFormat="1" x14ac:dyDescent="0.25">
      <c r="A28" s="21"/>
      <c r="B28" s="25"/>
      <c r="C28" s="25"/>
      <c r="D28" s="25"/>
      <c r="E28" s="25"/>
      <c r="F28" s="26"/>
      <c r="DI28" s="32"/>
      <c r="DJ28" s="32"/>
      <c r="DK28" s="32"/>
      <c r="DL28" s="32"/>
    </row>
    <row r="29" spans="1:116" x14ac:dyDescent="0.25">
      <c r="A29" s="1"/>
      <c r="B29" s="4"/>
      <c r="C29" s="4"/>
      <c r="D29" s="4"/>
      <c r="E29" s="4"/>
      <c r="F29" s="27"/>
      <c r="G29" s="40"/>
      <c r="DI29" s="33"/>
    </row>
    <row r="30" spans="1:116" x14ac:dyDescent="0.25">
      <c r="A30" s="1"/>
      <c r="B30" s="4"/>
      <c r="C30" s="4"/>
      <c r="D30" s="4"/>
      <c r="E30" s="4"/>
      <c r="F30" s="27"/>
      <c r="G30" s="40"/>
    </row>
    <row r="31" spans="1:116" x14ac:dyDescent="0.25">
      <c r="A31" s="1"/>
      <c r="B31" s="4"/>
      <c r="C31" s="4"/>
      <c r="D31" s="4"/>
      <c r="E31" s="4"/>
      <c r="F31" s="27"/>
      <c r="G31" s="40"/>
    </row>
    <row r="32" spans="1:116" x14ac:dyDescent="0.25">
      <c r="A32" s="1"/>
      <c r="B32" s="4"/>
      <c r="C32" s="4"/>
      <c r="D32" s="4"/>
      <c r="E32" s="4"/>
      <c r="F32" s="27"/>
      <c r="G32" s="40"/>
    </row>
    <row r="33" spans="1:116" x14ac:dyDescent="0.25">
      <c r="A33" s="1"/>
      <c r="B33" s="4"/>
      <c r="C33" s="4"/>
      <c r="D33" s="4"/>
      <c r="E33" s="4"/>
      <c r="F33" s="27"/>
      <c r="G33" s="40"/>
    </row>
    <row r="34" spans="1:116" x14ac:dyDescent="0.25">
      <c r="A34" s="1"/>
      <c r="B34" s="4"/>
      <c r="C34" s="4"/>
      <c r="D34" s="4"/>
      <c r="E34" s="4"/>
      <c r="F34" s="27"/>
    </row>
    <row r="35" spans="1:116" x14ac:dyDescent="0.25">
      <c r="A35" s="1"/>
      <c r="B35" s="4"/>
      <c r="C35" s="4"/>
      <c r="D35" s="4"/>
      <c r="E35" s="4"/>
      <c r="F35" s="27"/>
    </row>
    <row r="36" spans="1:116" x14ac:dyDescent="0.25">
      <c r="A36" s="1"/>
      <c r="B36" s="1"/>
      <c r="C36" s="1"/>
      <c r="D36" s="1"/>
      <c r="E36" s="1"/>
      <c r="F36" s="1"/>
    </row>
    <row r="37" spans="1:116" x14ac:dyDescent="0.25">
      <c r="A37" s="1"/>
      <c r="B37" s="1"/>
      <c r="C37" s="1"/>
      <c r="D37" s="1"/>
      <c r="E37" s="1"/>
      <c r="F37" s="1"/>
    </row>
    <row r="38" spans="1:116" x14ac:dyDescent="0.25">
      <c r="A38" s="1"/>
      <c r="B38" s="12"/>
      <c r="C38" s="12"/>
      <c r="D38" s="28"/>
      <c r="E38" s="28"/>
      <c r="F38" s="29"/>
    </row>
    <row r="39" spans="1:116" ht="51" x14ac:dyDescent="0.25">
      <c r="A39" s="1"/>
      <c r="B39" s="12"/>
      <c r="C39" s="12"/>
      <c r="D39" s="28"/>
      <c r="E39" s="28"/>
      <c r="F39" s="5"/>
      <c r="DI39" s="33"/>
      <c r="DJ39" s="41" t="s">
        <v>23</v>
      </c>
      <c r="DK39" s="41" t="s">
        <v>24</v>
      </c>
      <c r="DL39" s="41" t="s">
        <v>25</v>
      </c>
    </row>
    <row r="40" spans="1:116" x14ac:dyDescent="0.25">
      <c r="A40" s="1"/>
      <c r="B40" s="12"/>
      <c r="C40" s="12"/>
      <c r="D40" s="28"/>
      <c r="E40" s="28"/>
      <c r="F40" s="29"/>
      <c r="DI40" s="32" t="s">
        <v>26</v>
      </c>
      <c r="DJ40" s="37">
        <v>224</v>
      </c>
      <c r="DK40" s="37">
        <v>189</v>
      </c>
      <c r="DL40" s="37">
        <v>54</v>
      </c>
    </row>
    <row r="41" spans="1:116" x14ac:dyDescent="0.25">
      <c r="A41" s="1"/>
      <c r="B41" s="12"/>
      <c r="C41" s="12"/>
      <c r="D41" s="28"/>
      <c r="E41" s="28"/>
      <c r="F41" s="5"/>
      <c r="DI41" s="32" t="s">
        <v>27</v>
      </c>
      <c r="DJ41" s="37">
        <v>1044</v>
      </c>
      <c r="DK41" s="37">
        <v>881</v>
      </c>
      <c r="DL41" s="37">
        <v>250</v>
      </c>
    </row>
    <row r="42" spans="1:116" x14ac:dyDescent="0.25">
      <c r="A42" s="1"/>
      <c r="B42" s="12"/>
      <c r="C42" s="12"/>
      <c r="D42" s="28"/>
      <c r="E42" s="28"/>
      <c r="F42" s="29"/>
      <c r="H42" s="32" t="s">
        <v>28</v>
      </c>
    </row>
    <row r="43" spans="1:116" x14ac:dyDescent="0.25">
      <c r="A43" s="1"/>
      <c r="B43" s="1"/>
      <c r="C43" s="1"/>
      <c r="D43" s="1"/>
      <c r="E43" s="1"/>
      <c r="F43" s="1"/>
    </row>
    <row r="44" spans="1:116" x14ac:dyDescent="0.2">
      <c r="H44" s="42"/>
    </row>
  </sheetData>
  <mergeCells count="9">
    <mergeCell ref="D26:F26"/>
    <mergeCell ref="A2:F2"/>
    <mergeCell ref="A4:A7"/>
    <mergeCell ref="B4:F4"/>
    <mergeCell ref="B5:B7"/>
    <mergeCell ref="C5:C7"/>
    <mergeCell ref="D5:D7"/>
    <mergeCell ref="E5:E7"/>
    <mergeCell ref="F5:F7"/>
  </mergeCells>
  <printOptions horizontalCentered="1" verticalCentered="1"/>
  <pageMargins left="0" right="0" top="0" bottom="0" header="0" footer="0"/>
  <pageSetup paperSize="9" orientation="portrait" horizontalDpi="4294967295" verticalDpi="4294967295" r:id="rId1"/>
  <headerFooter alignWithMargins="0"/>
  <ignoredErrors>
    <ignoredError sqref="B10:F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page1</vt:lpstr>
      <vt:lpstr>page1!Print_Area</vt:lpstr>
      <vt:lpstr>page1!Print_Area_MI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Kaung Myat</dc:creator>
  <cp:lastModifiedBy>Dell</cp:lastModifiedBy>
  <cp:lastPrinted>2022-11-29T09:44:13Z</cp:lastPrinted>
  <dcterms:created xsi:type="dcterms:W3CDTF">2022-09-26T03:47:39Z</dcterms:created>
  <dcterms:modified xsi:type="dcterms:W3CDTF">2022-11-29T09:44:26Z</dcterms:modified>
</cp:coreProperties>
</file>